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tabRatio="679"/>
  </bookViews>
  <sheets>
    <sheet name="Przedmiar" sheetId="6" r:id="rId1"/>
  </sheets>
  <definedNames>
    <definedName name="_xlnm.Print_Area" localSheetId="0">Przedmiar!$A$1:$H$173</definedName>
    <definedName name="_xlnm.Print_Titles" localSheetId="0">Przedmiar!$12:$12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5" i="6"/>
  <c r="A76" s="1"/>
  <c r="A77" s="1"/>
  <c r="A78" s="1"/>
  <c r="A79" s="1"/>
  <c r="A80" s="1"/>
  <c r="A82" s="1"/>
  <c r="A83" s="1"/>
  <c r="A84" s="1"/>
  <c r="A85" s="1"/>
  <c r="A86" s="1"/>
  <c r="A87" s="1"/>
  <c r="A88" s="1"/>
  <c r="A89" s="1"/>
  <c r="A91" s="1"/>
  <c r="A92" s="1"/>
  <c r="A94" s="1"/>
  <c r="A95" s="1"/>
  <c r="A96" s="1"/>
  <c r="A97" s="1"/>
  <c r="A98" s="1"/>
  <c r="A100" s="1"/>
  <c r="A101" s="1"/>
  <c r="A102" s="1"/>
  <c r="A103" s="1"/>
  <c r="A104" s="1"/>
  <c r="A105" s="1"/>
  <c r="A106" s="1"/>
  <c r="A107" s="1"/>
  <c r="A108" s="1"/>
  <c r="A109" s="1"/>
  <c r="A110" s="1"/>
  <c r="A111" s="1"/>
  <c r="A112" s="1"/>
  <c r="A113" s="1"/>
  <c r="A114" s="1"/>
  <c r="A115" s="1"/>
  <c r="A116" s="1"/>
  <c r="A117" s="1"/>
  <c r="A119" s="1"/>
  <c r="A120" s="1"/>
  <c r="A121" s="1"/>
  <c r="A122" s="1"/>
  <c r="A123" s="1"/>
  <c r="A124" s="1"/>
  <c r="A125" s="1"/>
  <c r="A126" s="1"/>
  <c r="A127" s="1"/>
  <c r="A128" s="1"/>
  <c r="A129" s="1"/>
  <c r="A130" s="1"/>
  <c r="A131" s="1"/>
  <c r="A132" s="1"/>
  <c r="A133" s="1"/>
  <c r="A134" s="1"/>
  <c r="A136" s="1"/>
  <c r="A137" s="1"/>
  <c r="A138" s="1"/>
  <c r="A139" s="1"/>
  <c r="A140" s="1"/>
  <c r="A141" s="1"/>
  <c r="A142" s="1"/>
  <c r="A143" s="1"/>
  <c r="A144" s="1"/>
  <c r="A145" s="1"/>
  <c r="A146" s="1"/>
  <c r="A147" s="1"/>
  <c r="A148" s="1"/>
  <c r="A149" s="1"/>
  <c r="A150" s="1"/>
  <c r="A151" s="1"/>
  <c r="A153" s="1"/>
  <c r="A154" s="1"/>
  <c r="A156" s="1"/>
  <c r="A157" s="1"/>
  <c r="A158" s="1"/>
  <c r="A159" s="1"/>
  <c r="A160" s="1"/>
  <c r="A161" s="1"/>
  <c r="A162" s="1"/>
  <c r="A163" s="1"/>
  <c r="A165" s="1"/>
  <c r="A166" s="1"/>
  <c r="A167" s="1"/>
  <c r="A168" s="1"/>
  <c r="A169" s="1"/>
  <c r="A170" s="1"/>
  <c r="A171" s="1"/>
  <c r="A172" s="1"/>
  <c r="A14" l="1"/>
  <c r="A15" s="1"/>
  <c r="A16" s="1"/>
  <c r="A17" s="1"/>
  <c r="A18" s="1"/>
  <c r="A19" s="1"/>
  <c r="A20" s="1"/>
  <c r="A21" s="1"/>
  <c r="A22" s="1"/>
</calcChain>
</file>

<file path=xl/sharedStrings.xml><?xml version="1.0" encoding="utf-8"?>
<sst xmlns="http://schemas.openxmlformats.org/spreadsheetml/2006/main" count="350" uniqueCount="295">
  <si>
    <t>WARTOŚĆ NETTO</t>
  </si>
  <si>
    <t>WARTOŚĆ BRUTTO</t>
  </si>
  <si>
    <t>RAZEM</t>
  </si>
  <si>
    <t>NAZWA URZĄDZENIA/ RODZAJ ROBÓT</t>
  </si>
  <si>
    <t>OPIS URZĄDZENIA</t>
  </si>
  <si>
    <t>ILOŚĆ</t>
  </si>
  <si>
    <t>CENA NETTO</t>
  </si>
  <si>
    <t>Pulpit sterowniczy</t>
  </si>
  <si>
    <t>System sterowania oświetleniem technologicznym sceny i widowni</t>
  </si>
  <si>
    <t>Instalacja oświetlenia</t>
  </si>
  <si>
    <t>Okablowanie mobilne DMX</t>
  </si>
  <si>
    <t>Wykonanie dokumentacji powykonawczej</t>
  </si>
  <si>
    <t>Szkolenie użytkownika</t>
  </si>
  <si>
    <t>Kurtyna - materiał</t>
  </si>
  <si>
    <t>Montaż</t>
  </si>
  <si>
    <t>Lp.</t>
  </si>
  <si>
    <t>Ramię montażowe reflektora</t>
  </si>
  <si>
    <t>Dostawa, montaż urządzeń do gotowych instalacji. Uruchomienie systemu.</t>
  </si>
  <si>
    <t>Przełącznik DMX-Ethernet</t>
  </si>
  <si>
    <t>RACK</t>
  </si>
  <si>
    <t>Okablowanie mobilne 230V</t>
  </si>
  <si>
    <t>Oprawy oświetlenia roboczego sceny</t>
  </si>
  <si>
    <t>Konwerter Ethernet - DMX</t>
  </si>
  <si>
    <t>Wytwornica mgły</t>
  </si>
  <si>
    <t>Uchwyt łamany, obrotowy do montażu reflektorów na rurach pionowych (wieżach oświetleniowych)//</t>
  </si>
  <si>
    <t>Dostawa dodatkowych kabli DMX zakończonych gniazdami XLR do podłączenia aparatów do gniazd linii DMX.
Kabel o długości 10m (2 szt.)
Kabel o długości 6m (4 szt.)
Kabel o długości 3m (6 szt.)
Kabel o długości 1,5m (8 szt.)</t>
  </si>
  <si>
    <t>Dostawa kabli 230V zakończonych gniazdami do podłączenia aparatów do gniazd 230V
Kabel o długości 10m (2 szt.)
Kabel o długości 6m (4 szt.)
Kabel o długości 3m (6 szt.)
Kabel o długości 1,5m (8 szt.)</t>
  </si>
  <si>
    <t>Paludament - materiał</t>
  </si>
  <si>
    <t xml:space="preserve">Spliter DMX </t>
  </si>
  <si>
    <t>Obudowa typu RACK 19", 6U do zawieszenia na ścianie wraz z wyposażeniem niezbędnym do pracy: wentylator z termostatem, patch-panele, itp.</t>
  </si>
  <si>
    <t>Zespół regulatorów - dimmer 24ch</t>
  </si>
  <si>
    <t>Zespół regulatorów - dimmer 6ch</t>
  </si>
  <si>
    <t xml:space="preserve">System sterowania oświetleniem roboczym sceny, obwodami nieregulowanymi, uruchamianiem regulatorów, pomocniczymi obwodami technologicznymi oraz sterowaniem oświetlenia technologicznego.
System wyposażony w panele z  przyciskami umożliwiające wywoływanie wgranych scen oświetleniowych, zamontowane przy wyjściach z sceny i widowni, przenośny pulpit z ekranem dotykowym min. 20” umożliwiający blokowanie przez operatora oświetlenia pozostałych paneli podczas przedstawienia zamontowany na stanowisku operatora oświetlenia lub FOH
Dodatkowo przewidziany jest panel z  przyciskami na stanowisku operatora kina.
Panele te umożliwiają załączanie i wyłączanie obwodów  kilku zaprogramowanych na etapie programowania systemu scen oświetlenia technologicznego. 
Ponadto panel operatora oświetlenia posiada możliwość przejmowania priorytetu nad pozostałymi panelami.
System posiada odpowiednie wyjścia DMX /DALI.
System sterowania oświetleniem widowni, umożliwia sterowanie obwodami oświetlenia foyer (łagodne rozjaśnianie i ściemnianie w ciągu 2 lub 10 sec. w zakresie od 0% - 100% - 0%.) Oraz załączanie wybranego oświetlenia ogólnego na poziomie 0; 30; 50; 75; 100%
System nie zawiera regulatorów napięcia, opraw oświetlenia widowni i oświetlenia roboczego sceny.
</t>
  </si>
  <si>
    <t>Naświetlacz oświetlenia roboczego, wykonany w technologii LED z zastosowaniem  światła białego o mocy 50W i temperaturze barwowej 3000°K i kącie świecenia 120°.  Zasilanie 230V. Rama w kolorze czarnym. Komplet z hakami do zawieszania na rurze Ø 50mm, linką zabezpieczającą i wtyczką uniwersalną schuko.</t>
  </si>
  <si>
    <t>Wykonanie pojedynczego obwodu oświetleniowego, wraz z rozdzielnią  oświetlenia technologicznego ROT, oraz ułożeniem przewodu sterującego DMX, komplet z gniazdami SHUKO i XLR oraz całym niezbędnym osprzętem (koryta, kable itp.).  Bez kosztów wykonania instalacji zasilającej oraz opraw oświetlenia widowni</t>
  </si>
  <si>
    <t>Paludament do wysłanięcia mechanizmu kulisowego. Materiał kulis identyczny jak kurtyny, Szerokość  dostosowana do obiektu około 16,5 x 1 m.</t>
  </si>
  <si>
    <t>Kurtyna główna dwuczęściowa na zakładkę. Materiał: Alicante 100% Trevira CS.
Kolor: czarny, waga: min. 450 g/m2
trudnopalność: DIN 4102B1 and EN 13501-1 B-s1, d0
wielkość jednej części: ok. 8.5 × 6 m. Długość dostosowana do obiektu od elementów mocowania do około 10 cm nad podłogą sceny. drapowanie: 100%
wykończenie: góra – wszyty pas wzmacniający,
zaoczkowany co 20 cm + troki; boki: obszyte;
dół: 10 cm kieszeń z wszytym obciążeniem 200 g/m.</t>
  </si>
  <si>
    <t>Ethernet Swich 24ch</t>
  </si>
  <si>
    <t xml:space="preserve">Ethernet Swich z wejściem optycznym 5 CH+ opt POE.  Gigabit Ethernet (10/100/1000). </t>
  </si>
  <si>
    <t>Ethernet Swich z wejściem optycznym 24 CH+4 opt POE. Przystosowany do montażu w RACK</t>
  </si>
  <si>
    <t>Ethernet Swich 5ch</t>
  </si>
  <si>
    <t>Reflektor profilowy</t>
  </si>
  <si>
    <t>Ruchoma głowa typu Profil</t>
  </si>
  <si>
    <t>Ruchoma głowa typu WASH</t>
  </si>
  <si>
    <t>Belka Oświetleniowa</t>
  </si>
  <si>
    <t>Naświetlacz asymetryczny LED</t>
  </si>
  <si>
    <t xml:space="preserve">Reflektor profilowy zbudowany z odlewów aluminiowych o bardzo dobrych właściwościach odprowadzania ciepła z regulowaną optyką w zakresie co najmniej 15°-30°. Komplet z markową żarówką 750W (PHILIPS. OSRAM lub GE) o temperaturze barwowej 3200°K, czterema przesłonami kadrującymi, ramką na filtr, przesłoną iris, uchwytem gobo,  linką zabezpieczającą, hakiem do zawieszania na rurze Ø 50mm. i wtyczką uniwersalną schuko. Możliwość zastosowania lampy 375W, 575W lub 750W. Zwiększona o 40% efektywność świetlna. Wielowarstwowy, dichroiczny reflektor usuwający minimum 90% ciepła (IR) z wiązki światła. Możliwość wymiany tub optycznych.Trzywymiarowy system ramek ograniczających wyświetlany obraz. Możliwość obracania tuby +/-25º wraz z ramkami i gobo. Bez narzędziowa adjustacja lampy. Izolowany tylni uchwyt. </t>
  </si>
  <si>
    <t xml:space="preserve">Reflektor profilowy zbudowany z odlewów aluminiowych o bardzo dobrych właściwościach odprowadzania ciepła z regulowaną optyką w zakresie co najmniej 25°-50°. Komplet z markową żarówką 750W (PHILIPS. OSRAM lub GE) o temperaturze barwowej 3200°K, czterema przesłonami kadrującymi, ramką na filtr, przesłoną iris, uchwytem gobo,  linką zabezpieczającą, hakiem do zawieszania na rurze Ø 50mm. i wtyczką uniwersalną schuko. Możliwość zastosowania lampy 375W, 575W lub 750W. Zwiększona o 40% efektywność świetlna. Wielowarstwowy, dichroiczny reflektor usuwający minimum 90% ciepła (IR) z wiązki światła. Możliwość wymiany tub optycznych.Trzywymiarowy system ramek ograniczających wyświetlany obraz. Możliwość obracania tuby +/-25º wraz z ramkami i gobo. Bez narzędziowa adjustacja lampy. Izolowany tylni uchwyt. 
</t>
  </si>
  <si>
    <t xml:space="preserve">Oprawa oświetleniowa z efektami -  LED; 7x 60W LED OSRAM RGBW z kontrolą pikseli; 28x 2W biały LED efekt iskier z kontrolą pikseli, zoom 5 °- 77 ° , PAN /TILT ciągła 360 ​​° , średnia żywootność LED 50 000 godzin, moc wyjściowa 8000K lumenów, kontrola temperatury 2700-8000K, elektroniczny stroboskop oraz zmiany krzywych ściemniania. 16 itowy dimmer. Dostarczony wraz z uchwytami do zaieszenia na rurze fi 50mm oraz linką bezpieczeństwa. </t>
  </si>
  <si>
    <t>Stroboskop LED</t>
  </si>
  <si>
    <t>Stroboskop LED o wysokiej mocy z 200 zimnymi białymi diodami LED 3W, 80 000 lumenów, kątem świecenia 120 °, (2) trybami mocy (WYSOKA lub NISKA), makrami efektów stroboskopowych, w tym rozbłyskiem, impulsem, oświetleniem oraz pełne WŁ., (2) ciche wentylatory chłodzące, elektroniczne ściemnianie, blokowanie 3/5-pinowych XLR DMX i połączeń wejścia / wyjścia zasilania, (4) panel sterowania LCD z przyciskiem, zintegrowane jarzmo montażowe, maksymalne zużycie energii 900 W. 16 450 LUX@1 m. Uniwersalny zasilacz automatyczny (100-240 V). Regulowana termicznie moc przy pełnym maks. 10 sekundach. Waga do 8kg. Komplet z hakami do zawieszania na rurze Ø 50mm. linką zabezpieczającą i wtyczką uniwersalną typu schuko</t>
  </si>
  <si>
    <t>Listwa typu LED BAR ze źródłem LED 10x15W RGBW, kąt wiązki 10 °,  kontrola DMX : 4/5/7/40 kanałów , funkcja master/slave, Aktualizacja oprogramowania przez łącze DMX , wyświetlacz LED , złącza wejściowe / wyjściowe : 3 -pinowe złącze wodoodporne, Stopień  ochrony: IP65 . Płynne ściemnianie  0 ~ 100%, regulowany elektroniczny efekt stroboskopowy; Diody LED można kontrolować piksel po pikselu. Konstrukcja o równej odległości, poziome szwy mogą uzyskać dynamiczne efekty wodne, pionowe szwy mogą osiągnąć efekt matrycy, uchwyt z możliwością regulacj  180 ° do tyłu i do przodu za pomocą podwójnych uchwytów montażowych. Waga nie większa niż 10kg. Komplet z linką zabezpieczającą, hakiem do zawieszania na rurze Ø 50mm. i wtyczką uniwersalną schuko.</t>
  </si>
  <si>
    <t>Reflektor PC zbudowany na bazie profili aluminiowych z optyką 10° - 64°. Soczewka końcowa o średnicy Ø 150 mm, zabezpieczona dodatkową siatką. Wyposażona w wysokiej jakości odbłyśnik z polerowanego aluminium i specjalny system chłodzenia zabezpiecząjacy przed niekontrolowanym wymykiem światła. Regulacja zoom przy pomocy śruby ślimakowej i wózka gniazda żarówki opartego na podwójnej prowadnicy. Wymiary maksymalne: 385x280x280 mm. (bez pałąka)  Komplet z markową żarówką 1000W (PHILIPS. OSRAM lub GE) o temperaturze barwowej 3000°K, obrotowymi skrzydełkami czterolistnymi, ramką na filtr,  linką zabezpieczającą, hakiem do zawieszania na rurze Ø 50mm. i wtyczką uniwersalną schuko.</t>
  </si>
  <si>
    <t xml:space="preserve">Reflektor typu PC </t>
  </si>
  <si>
    <t>Oprawa teatralna LEC RGBW. Wyposażony jest w silnik LED COB RGBW o mocy 150 W, eliptyczny kąt świecenia 90 ° x 113 °, regulowane / wyjmowane skrzydełka ograniczające 8-skrzydłowe, płynne mieszanie i ściemnianie kolorów, regulowana częstotliwość odświeżania i jasność gamma, wstępne ustawienia temperatury białej barwy z regulacją liniową (2700 K - 3200 K), efekty stroboskopowe, zmienne krzywe przyciemniania, DMX, RDM (zdalne zarządzanie urządzeniem), blokowanie 5-pinowego wejścia / wyjścia DMX i blokowanie połączeń wejścia / wyjścia blokującego, bez migotania dla TV i filmu, wyświetlacz menu LCD z 4 przyciskami panel sterowania, odwracalny wyświetlacz LCD o 180 °, maksymalny pobór mocy 170 W i uniwersalny zasilacz automatyczny wielonapięciowy (100-240 V). Komplet uchwytami z hakami do zawieszania na rurze Ø 50mm, linką zabezpieczającą i wtyczką uniwersalną typu schuko</t>
  </si>
  <si>
    <t>Montaż urządzeń</t>
  </si>
  <si>
    <t xml:space="preserve">Ruchoma głowa typu LED o barwie białej 6800 K  i jasności 23 000 lumenów, wydajność nie mniejsza niż 37lm/W. Zoom elektryczny 7 ° do 55 °, CMY, CTO, 6 kolorów dichroicznych, w tym wysoki filtr 87 CRI, 7 obracających się / indeksujących szkieł i 7 wymiennych metalowych gobo ze stemplem statycznym, 4 obracające się całkowicie zaciemniające ostrza ramek z +/- Indywidualny obrót ostrza o 45 °, pełne dwukierunkowe koło animacji 360 °, czteropłaszczyznowe i liniowe pryzmaty obrotowe i 2 filtry frost, makra wewnętrzne, kadrowanie, pryzmat i mrozowe makra, zmotoryzowana przysłona ze zmiennymi efektami impulsu, zmotoryzowane ustawianie ostrości i automatyczne funkcja ustawiania ostrości, 16-bitowa kontrola obrotu, pochylenia i ściemniania, tryby zmiennej krzywej ściemniania, szybka elektroniczna migawka i stroboskop, regulowana częstotliwość odświeżania LED i jasność gamma dla bez migotania dla TV, praca bez tryb bez wentylatorów, Wbudowane sterowanie DMX/ RDM / Art-NET ™ z obsługą protokołu sACN , wbudowany bezprzewodowy nadajnik-odbiornik, gniazda 5-pinowy XLR DMX, ethernet RJ45, kolorowy panel LCD z odwracalnym wyświetlaczem 180 °, podtrzymanie bateryjne dla zasilania wyświetlacza, uniwersalny zasilacz wielonapięciowy z automatycznym przełączaniem (100 -240v), </t>
  </si>
  <si>
    <t>Reflektor efektowy</t>
  </si>
  <si>
    <t>Naświetlacz LED</t>
  </si>
  <si>
    <t>Reflektor 24Wx40W RGBW, jasność 79.252 LUX @ 2 m, Kontrola 64 ustawień kolorów i 15 unikatowych makr kolorów, stroboskop, zmotoryzowany zoom 6-32 stopnie, kontrola trybów krzywej ściemniania, dimmer 16bit. średnia zywotność LED 50 000 godzin. Waga nie większa niż 21kg. Sterowanie zmienną strefą pikseli. Dostarczony wraz z linką zabezpieczającą oraz hakami do mocowania na rurze o średnicy fi50mm.</t>
  </si>
  <si>
    <t xml:space="preserve">Ruchoma głowa o źródle HRI330W. Wyposażona w koło kolorów 14+otwarte, 11 gobo , 3 zakresy animacji, ściemnianie 0-100, pryzmat 8 i 16 z możliwością łączenia. 3 efekty animacji. Wydajność 380 000lx@10m lub 137500lux@20m. Temperatura koloru 7500K lub 7600K. Kąt wiązki 2.3 stopnia. Średnica obiektywu nie mniej niż 150 mm. Sterowanie DMX-RDM. Dostarczony z lampą, linką zaezpieczającą oraz hakami montażowymi. </t>
  </si>
  <si>
    <t>Reflektor typu ruchoma głowa beam</t>
  </si>
  <si>
    <t>Elastyczne połączenie kablowe</t>
  </si>
  <si>
    <t>Elastyczne połączenie instalacji 230V na ruchomych mostach oświetleniowych. Zwijacz kablowy z 2 skrzynkami pośrednimi. Bez elastycznego połączenia do głośników prosceniowych.</t>
  </si>
  <si>
    <t>OFEROWANE URZĄDZENIE PRUDUCENT TYP MODEL</t>
  </si>
  <si>
    <t>Dostawa i montaż urządzeń systemu oświetlenia technologicznego</t>
  </si>
  <si>
    <t>Dostawa i montaż okotarowania dla mechaniki sceny</t>
  </si>
  <si>
    <t>Montaż okotarowania</t>
  </si>
  <si>
    <t>Przedmiar</t>
  </si>
  <si>
    <t>Jedniodniowe szkolenie użytkownika (8h)</t>
  </si>
  <si>
    <t>Dostawa i montaż systemu kinotechnicznego</t>
  </si>
  <si>
    <t>Projektor kinowy DCI 2K z serwerem</t>
  </si>
  <si>
    <t>Optyka projektora</t>
  </si>
  <si>
    <t>Platforma montażowa</t>
  </si>
  <si>
    <t>Komputer sterujący</t>
  </si>
  <si>
    <t>Procesor dźwięku kinowego</t>
  </si>
  <si>
    <t>Kinowy ekran projekcyjny</t>
  </si>
  <si>
    <t>Montaż, konfiguracja</t>
  </si>
  <si>
    <t>Cyfrowy projektor kinowy do projekcji 2D. Pełna zgodność ze standardem DCI. Typ układu tworzącego obraz DLP - 3 x DMD 0,98". Rozdzielczość rzeczywista 2K (2048 x 1080 pixeli). Jasność min. 15.000 lumenów; zdolny zapewnić oświetlenie ekranu o powierzchni czynnej min. 8,8 m x 3,68 m i współczynniku odbicia światła = 1.0 w zakresie min. 14 fL dla projekcji 2D. Kontrast wyświetlanego obrazu min. 2000:1. Wyposażony w źródło światła o mocy nie mniej niż 3000 W. Modułowa konstrukcja projektora umożliwiająca szybki serwis. Układ automatyki i pamięci ustawień ostrości i wielkości ogniskowej obiektywu. Filtry powietrza wielokrotnego użycia. Obsługa materiału filmowego HFR. 
Wyposażony w serwer kinowy odpowiedni dla projekcji filmów 2D/3D. Zapewniający pełną zgodność ze standardami DCI. Odtwarzanie treści w rozdzielczości 2K oraz 4K, w tym 4K@60fps. Odtwarzany system kompresji MPEG-2 (4:2:0 oraz 4:2:2 do 60fps). Odtwarzany system kompresji JPEG2000 w rozdzielczości 2K z częstotliwością do 120 fps, w rozdzielczości 2K 3D z częstotliwością do 60 fps dla każdego oka. Możliwy osiągalny bitrate dla JPEG 2000 powyżej 600 Mbps. Wyjście dźwięku w standardzie AES/EBU. Złącza wejściowe dla sygnału z urządzeń źródłowych treści alternatywnych (2x HDMI 2.0a). Złącza GPIO. Pamięć zbudowana w oparciu o RAID5, ilość pamięci netto min. 1,8TB. Złącza komunikacyjne Ethernet, USB 2.0, USB 3.0. Zarządzanie z poziomu interfejsu web.</t>
  </si>
  <si>
    <t>Platforma umożliwiająca ustawienie projektora cyfrowego. Z regulowanym kątem pochylenia blatu, przestrzeń montażowa dla urządzeń min. 15U. Regulowane nóżki.</t>
  </si>
  <si>
    <t>Cyfrowy procesor dźwięku kinowego z wbudowanym monitorem kontrolno-odsłuchowym. Procesor wspierający dekodowanie Dolby Surround 7.1, Dolby Surround 5.1, Dolby ATMOS (opcja - możliwość rozszrzenia). Umożliwiający reprodukcję dźwięku w formatach Dolby Digital Plus™, Dolby TrueHD - wsparcie dla strumienia Atmos rozwiązań konsumenckich przez HDMI. Wejścia sygnałowe: wielokanałowe 8 x AES-3 (2 x RJ45) dla serwera kinowego DCI, 2 x AES-3 (BNC) dla źródeł alternatywnych, 2 x analog (RCA), 1 x HDMI 2.0 IN, 1 x wejście mikrofonowe. Nie mniej niż 16 wyjść audio symetrycznych (2 x DB25). Obsługa protokołów sieciowych audio (transfer sygnałów wyjściowych w postaci cyfrowej do pozostałych elementów systemu nagłośnienia). Dla torów wyjściowych zapewniona optymalizacja w postaci obróbki amplitudowej, czasowej, częstotliwościowej z wykorzystaniem wbudowanych narzędzi i procedur pomiarowych. EQ w rozdizelczości 1/12 oktawy. Interfejs panelu przedniego z ekranem dotykowym, interfejs użytkownika WWW do zdalnej konfiguracji i sterowania. Wbudowane złącze: GB Ethernet (1000Base-T / RJ-45); HDMI 2.0 OUT; USB 3.0 oraz DB-9 (RS232, kompatybilność ze standardem ASCII).</t>
  </si>
  <si>
    <t xml:space="preserve">Ekran projekcyjny zwijany elektrycznie, płótno białe. Całkowity wymiar płótna 900 cm x 500 cm (szer. x wys.), w tym biała powierzchnia przeznaczona dla wyświetlania obrazu o wym. 880 cm x 368 cm. Współczynnik wzmocnienia odbijanego światła nie więcej niż 1.1. Ekran wyposażony w wyłączniki krańcowe ustalające punkt rozwijania oraz silnik elektryczny 230V o mocy min. 440W, moment obrotowy nie gorszy niż 80 Nm, prędkość min. 15 obr/min. Nawój dolny płótna ekranu na aluminiową tubę. System zabezpieczający przed rozwinięciem ekranu w sytuacji awarii silnika lub elementów przeniesienia napędu. Obudowa ekranu w kolorze białym. </t>
  </si>
  <si>
    <t>Montaż systemu, uruchomienie, kalibracja, szkolenie użytkownika</t>
  </si>
  <si>
    <t>Instalacje systemu nagłośnienia</t>
  </si>
  <si>
    <t>NAGŁOŚNIENIE KINOWE</t>
  </si>
  <si>
    <t>ZG_SK_EFF_1</t>
  </si>
  <si>
    <t xml:space="preserve">Zestaw głośnikowy szerokopasmowy systemu nagłośnienia kinowego typu efektowego dwudrożny, przetworniki min. 10" przetwornik niskotonowy, 1" przetwornik wysokotonowy zamontowany w tubie, moc znamionowa min. 250 W, impedancja znamionowa 8 Ω, maksymalny poziom ciśnienia akustycznego ≥ 132 dB, użyteczny zakres częstotliwości nie węższy niż 50 Hz - 19 kHz, kąty zasięgu 80° / 60° (±5°, H / V), kąt pochylenia panelu frontowego względem pionu 15°,  waga ≤ 10 kg, </t>
  </si>
  <si>
    <t>ZG_SK_EKR_1</t>
  </si>
  <si>
    <t>Zestaw głośnikowy szerokopasmowy systemu nagłośnienia kinowego typu frontowego, budowa modularna, przetworniki min. 2x 15" przetwornik niskotonowy, min. 10", 1" przetworniki średniotownowy i wysokotonowy zamontowane w tubie, moc znamionowa min. 800 W + 300 W (modułniskotonowy + moduł średnio-wysokotonowy), impedancja znamionowa 4 Ω / 8 Ω (LF / MF/HF), maksymalny poziom ciśnienia akustycznego ≥ 139 dB, użyteczny zakres częstotliwości nie węższy niż 40 Hz - 19 kHz, kąty zasięgu 80° / 60° (±5°, H / V),  ilość kanałów wzmacniacza wymaganych do zasilenia zestawu głośnikowego - 2, w komplecie akcesoria do montażu / pochylania modułu średnio-wysokotonowego, łączna waga ≤ 40 + 60 kg,</t>
  </si>
  <si>
    <t>ZG_SK_SUB_1</t>
  </si>
  <si>
    <t>Zestaw głośnikowy nikotonowy systemu nagłośnienia kinowego, przetworniki min. 2x 18" przetwornik niskotonowy, moc znamionowa min. 1 400 W, impedancja znamionowa 4 Ω, maksymalny poziom ciśnienia akustycznego ≥ 138 dB, użyteczny zakres częstotliwości nie węższy niż 30 Hz - 400 Hz, waga ≤ 90 kg,</t>
  </si>
  <si>
    <t>WZMACNIACZ MOCY_SK_TYP_1</t>
  </si>
  <si>
    <t xml:space="preserve">Wzmacniacz mocy z procesorem DSP min. 4ro kanałowy, dedykowany dla zestawów głośnikowych systemu nagłośnienia kinowego, moc min. 4x 1 300 W / 2 400 W / 2 600 W (8 Ω / 4 Ω / 2 Ω), procesor DSP z funkcjami: korektor parametryczny, zwrotnica, kompresor / limiter, linia opóźniająca; użyteczny zakres częstotliwości nie węższy niz 20 Hz - 20 kHz (+/- 0,3 dB), THD+n &lt; 0,3 %, SNR ≥ 105 dB, przesłuchy między kanałami  ≥ 75 dB, damping factor &gt; 800 (8 Ω, 20 Hz-200 Hz), impedancja wejściowa 20 kOhm (wejścia zbalansowane), 10 kOhm (wejścia niezbalansowane), wysokość 1HU, </t>
  </si>
  <si>
    <t>WÓZEK_TR_K1</t>
  </si>
  <si>
    <t xml:space="preserve">Wózek transportowy dla zestawów głośnikowych ZG_SK_EKR_1 </t>
  </si>
  <si>
    <t>WÓZEK_TR_K2</t>
  </si>
  <si>
    <t>Wózek transportowy dla zestawu głośnikowego ZG_SK_SUB_1</t>
  </si>
  <si>
    <t>NAGŁOŚNIENIE FRONTOWE</t>
  </si>
  <si>
    <t>ZG_L / ZG_R</t>
  </si>
  <si>
    <t>Moduł systemu wyrównanego liniowo. Moduł trzydrożny, oparty na conajmniej dwóch przetwronikach nistkotonowych min 6,5", oraz średniowysokotonowym 3,5" + 1,75". Poziom maksymalny min 142dB (CF=6dB).  Zakres min 60 Hz – 20 kHz (-6 dB). Kąty propagacji niesymatryczne, każdy moduł od strony ściany kąt 45°, pięć dolnych modułów od strony środka widowni kąt 60°, 3 górne moduły od strony widowni kąt 45°( dopuszczalna tolerancja +/-10° ), Waga &lt;15kg</t>
  </si>
  <si>
    <t>ZG_SUB_L/ZG_SUB_R</t>
  </si>
  <si>
    <t>Zestaw głośnikowy niskotonowy do podwieszenia,  impedancja znamionowa 8 Ω, użyteczny zakres częstotliwości nie węższe niż 35 Hz - 200 Hz,  maksymalny poziom ciśnienia akustycznego ≥ 139 dB, przetworniki min. 1 x 15" neodymowy, waga ≤ 35 kg, Zaleca aktywna kontrola pracy urządzenia niskotonowego.</t>
  </si>
  <si>
    <t>ZG_SUB-M1/ZG_SUB_M2</t>
  </si>
  <si>
    <t>Zestaw głośnikowy niskotonow dostawiany, impedancja znamionowa 8 Ω, użyteczny zakres częstotliwości nie węższe niż 25 Hz - 150 Hz,  maksymalny poziom ciśnienia akustycznego ≥ 138 dB, przetworniki min. 1 x 18" neodymowy, waga ≤ 80 kg, Zaleca aktywna kontrola pracy urządzenia niskotonowego.</t>
  </si>
  <si>
    <t>AKC_MON_TYP 2</t>
  </si>
  <si>
    <t>Rama do montażu pionowego klastrów składających się z zestawów głośnikowych systemowych szerokopasmowych i niskotonowych</t>
  </si>
  <si>
    <t>WÓZEK TRANSORTOWY -  SUB_S1</t>
  </si>
  <si>
    <t>Wózek transportowy do przewożenia max 3 szt. zestawów głośnikowych systemowych niskotonowych</t>
  </si>
  <si>
    <t>ZG_KEF</t>
  </si>
  <si>
    <t xml:space="preserve">Zestaw głośnikowy szerokopasmowy dwudrożny, moc znamionowa min. 125 W, impedancja znamionowa 16 Ω, użyteczny zakres częstotliwości nie węższy niż 90 Hz - 21 kHz, efektywność ≥ 91 / 1W / 1 m, maksymalny poziom ciśnienia akustycznego ≥ 117 dB, kąty zasięgu 90° (±5°; koaksjalnie), przetworniki min. 1x 5", 1x 1" , waga ≤ 4 kg, </t>
  </si>
  <si>
    <t>WZMACNIACZ MOCY TYP_3</t>
  </si>
  <si>
    <t>Wzmacniacz mocy z procesorem DSP, moc znamionowa 4 x 3 600 W (8 Ω), 4x 7 000 W (4 Ω), klasa pracy "D", użyteczny zakres częstotliwości 20 Hz - 20 kHz , impedancja wejściowa 12 kΩ, maksymalny poziom wejściowy + 18 dBu, szum wyjściowy (dla wejścia analogowego / cyfrowego) &lt; - 111 dBA / - 119 dBA, Damping Factor (obciążenie 8 Ω , częstotliwości 1 kHz i mniejsze) &gt; 2 500, częstotliwość próbkowania procesora 96 kHz / 32 bit floating point, 4x wejścia analogowe, 4x wejścia cyfrowe w standardzie AES/EBU (złącze RJ-45), 4x wejścia cyfrowej sieci audio (2 złącza RJ-45 - podstawowe i zapasowe), wbudowana matryca audio 4x4, pamięć 110 nastaw fabrycznych i 24 nastawy użytkownika, zarządzanie - poprzez Ethernet i dedykowane oprogramowanie, wbudowany wyświetlacz, możliwość programowania procesora z poziomu panelu frontowego, wysokość 2 HU, waga &lt; 15 kg, Wzmacniacz musi pracować w cyfrowej sieci audio wykorzystującej medium światłowodowe oraz profesjonalny protokół transmisji sygnału audio w sieci Ethernet. Maksymalna latencja to 4 ms, rozdzielczość transmisji to minimum 24bity.</t>
  </si>
  <si>
    <t>Zwijacze kablowe do głównhch gron głośnikowych</t>
  </si>
  <si>
    <t>NAGŁOŚNIENIE MONITOROWE</t>
  </si>
  <si>
    <t>MON_1</t>
  </si>
  <si>
    <t xml:space="preserve">Zestaw głośnikowy szerokopasmowy trójdrożny typu monitor sceniczny, moc znamionowa min. 500 W, impedancja znamionowa 8 Ω, użyteczny zakres częstotliwości nie węższy niż 54 Hz - 22 kHz, efektywność ≥ 104 / 1W / 1 m, maksymalny poziom ciśnienia akustycznego ≥ 142 dB, kąty zasięgu 60° / 55° + 40° (±5°; H / V), przetworniki min. 2x 8", 1x przetwornik koaksjalny dwudrożny 1,4" + 1,75" " , waga ≤ 20 kg, </t>
  </si>
  <si>
    <t>MON_2</t>
  </si>
  <si>
    <t xml:space="preserve">Aktywny moniitor sceniczny oparty o przetwornik  niskotonowy 12". Zakres pracy 55Hz - 20kHz. Maksymalny poziom min 133dB. </t>
  </si>
  <si>
    <t>KONSOLETY FONICZNE I TRANSMISJA AUDIO</t>
  </si>
  <si>
    <t>KF_F</t>
  </si>
  <si>
    <t>Cyfrowa konsoleta mikserska, kanały min: 64 mono, 8 stereo, szyny bus: 16 mix, 8 matrix - wyjścia macierzowe (wsparcie Input to Matrix), konfiguracja I/O min.: 32 wejścia, 16 wyjść, konfiguracja tłumików: 32 + 2 (główne Master), grupy DCA min. 16 szt., slot kart rozszerzeń min. 2 szt., GPIO min. 5/5, wbudowana karta cyfrowej sieci audio ze złączami podstawowym i zapasowym, wbudowany RTA, możliwość kaskadowania konsolet, wbudowany min. 10"-wy dotykowy ekran, programowalne przyciski min. 12 (x4 banki), programowalne pokrętła min. 4x, możliwość zapisania do min. 30stu scen, kompensacja wzmocnienia przy wykorzystaniu kosolety frontowej i monitorowej, możliwość zdalnego sterowania konsoletą za pomocą dedykowanego oprogramowania na tablet multimedialny, podkładka ze stali nierdzewnej na tablet multimedialny.</t>
  </si>
  <si>
    <t>KF_M</t>
  </si>
  <si>
    <t>Cyfrowa konsoleta mikserska, kanały min: 32 mono, 8 stereo, szyny bus: 16 mix, 8 matrix - wyjścia macierzowe (wsparcie Input to Matrix), konfiguracja I/O min.: 16 wejścia, 8 wyjść, konfiguracja tłumików: 16 + 2 (główne Master), grupy DCA min. 16 szt., slot kart rozszerzeń min. 2 szt., GPIO min. 5/5, wbudowana karta cyfrowej sieci audio ze złączami podstawowym i zapasowym, wbudowany RTA, możliwość kaskadowania konsolet, wbudowany min. 10"-wy dotykowy ekran, programowalne przyciski min. 12 (x4 banki), programowalne pokrętła min. 4x, możliwość zapisania do min. 30stu scen, kompensacja wzmocnienia przy wykorzystaniu kosolety frontowej i monitorowej, możliwość zdalnego sterowania konsoletą za pomocą dedykowanego oprogramowania na tablet multimedialny, podkładka ze stali nierdzewnej na tablet multimedialny,</t>
  </si>
  <si>
    <t>CASE_1</t>
  </si>
  <si>
    <t xml:space="preserve">Skrzynia transportowa na konsoletę cyfrową_1, wykonana ze sklejki, krawędzie zabezpieczone aluminiowymi profilami, narożniki kulkowe, zamki motylkowe, rączki kasetowe, </t>
  </si>
  <si>
    <t>STAGEBOX_TYP 1</t>
  </si>
  <si>
    <t xml:space="preserve">Stagebox cyfrowy, ilość wejść / wyjśc audio min. 16 / 8, Dynamika ≥ 108 dB wejście do wyjścia, wzmocnienie = -6 dB / 112 dB, przetwornik cyfrowo-analogowy), przesłuchy między kanałami ≤ -100 dB, s,ąsiadujące kanały wejściowe / wejściowe, wzmocnienie wejściowe = - 6 dB (mierzone z -30 dB / oktawę filtrem, 22kHz), kanały wejściowe wyposażone w przedwzmacniacz mikrofonowy, zasilanie Phantom + 48 V, odwrócenie fazy, wbudowana karta cyfrowej sieci audio (2 złącza RJ-45 - podstawowe i zapasowe), wejścia / wyjścia analogowe - złącza combo / XLRm, waga ≤ 6 kg, </t>
  </si>
  <si>
    <t>R_SN_SB01-04</t>
  </si>
  <si>
    <t xml:space="preserve">Skrzyna transportowa typu rack na stageboxy cyfrowe, min. 3 HU, wykonana ze sklejki, krawędzie zabezpieczone aluminiowymi profilami, narożniki kulkowe, zamki motylkowe, rączki kasetowe, </t>
  </si>
  <si>
    <t>MIKROFONY PRZEWODOWE I BEZPRZEWODOWE, STATYWY MIKROFONOWE</t>
  </si>
  <si>
    <t>ROZ_ANT_1</t>
  </si>
  <si>
    <t xml:space="preserve">Rozdzielacz antenowy, aktywny, szerokopasmowy, wraz z zasilaczem, możliwość podłączenia do 4rech odbiorników bezprzewodowych, złącza BNC min. 8 szt, zakres częstotliwości 470 - 870 MHz </t>
  </si>
  <si>
    <t>WZM_ANT_1</t>
  </si>
  <si>
    <t>Wzmacniacz antenowy, wzmocnienie ok. ≥ 12 dB, złącza BNC</t>
  </si>
  <si>
    <t>ANT_1</t>
  </si>
  <si>
    <t xml:space="preserve">Pasywna antena wielokierunkowa, Nadawanie i odbiór sygnałów w zakresie częstotliwości od 450 do 960 MHz, impedancja 50 Ohm (±5 Ohm), złącze BNC, </t>
  </si>
  <si>
    <t>ZEST_BEZP_1</t>
  </si>
  <si>
    <t>Zestaw bezprzewodowy z mik. do ręki z przetwornikiem dyn. Kardioidalnym. Zasięg min 100 metrów. Liczba kanałów min 20. Poziom ciśnienia akustycznego (SPL) min 150 dB. Pasmo przenoszenia mikrofonu min 80 Hz - 18000 Hz. Całkowite zniekształcenia harmoniczne (THD) ≤ 0,9 %. Waga nadajnik do ręki z bateriami max 500g. Czas pracy Ok. 8 godzin (nadajnik do ręki). Częstotliwości transmisji 626-668 MHz. Zakres przestrajania 42 MHz. Stosunek sygnał-szum ≥ 110 dBA. Odbiornik true diversity umieszczony w wykonanej z metalu obudowie o szerokości half-rack z intuicyjnym wyświetlaczem LCD.</t>
  </si>
  <si>
    <t>KAPSUŁA_TYP 1</t>
  </si>
  <si>
    <t>Zestaw bezprzewodowy z nadajnikiem miniaturowym i mikrofonem nagłownym, odstęp sygnał - szum ≥ 110 dBA, THD ≤ 0,9 %, moc wyjściowa 10 mW, 30 mW, zakres przestrajania 42 MHz, próg squelch od 5, 15, 25 dBμV zasilanie 12 V DC, w zestawie uchwyt montażowy do szafy rack dla jednego lub dwóch odbiorników montownych obok siebie, zasilanie nadajników 2x baterie AA, mikrofon nagłowny pojemnościowy kardioidalny, czułość wejściowa 1,6 mV / Pa, maksymalny poziom ciśnienia akustycznego 150 dB SPL</t>
  </si>
  <si>
    <t>R_SN_MB_01</t>
  </si>
  <si>
    <t>Skrzynia transportowa na mikrofony bezprzewodowe, min. 10 HU, wykonana ze sklejki, krawędzie zabezpieczone aluminiowymi profilami, narożniki kulkowe, zamki motylkowe, rączki kasetowe, listwa zasilająca, szuflada 3 HU, kabel 8śmioparowy wraz z końcówkami, (osobna lub współdzielona z CD)</t>
  </si>
  <si>
    <t>MIC_VOC_1</t>
  </si>
  <si>
    <t>Mikrofon wokalowy dynamiczny, użyteczny zakres częstotliwości nie węższy niż 40 Hz - 16 kHz, charakterystyka kierunkowości superkardioidalna, czułość min. 1,8 mV / Pa, impedancja wyjściowa ≥ 350 Ω, włącznik</t>
  </si>
  <si>
    <t>MIC_INST_1</t>
  </si>
  <si>
    <t xml:space="preserve">Mikrofon instrumenalny dynamiczny, użyteczny zakres częstotliwości nie węższy niż 40 Hz - 15 kHz, charakterystyka kierunkowości superkardioidalna, czułość min. 1,5 mV / Pa, impedancja wyjściowa ≥ 350 Ω, </t>
  </si>
  <si>
    <t>MIC_INST_2</t>
  </si>
  <si>
    <t xml:space="preserve">Mikrofon instrumenalny dynamiczny, dedykowany do instrumentów dętych, użyteczny zakres częstotliwości nie węższy niż 40 Hz - 16 kHz, charakterystyka kierunkowości superkardioidalna, czułość min. 0,8 mV / Pa, impedancja wyjściowa ≥ 1 000 Ω, </t>
  </si>
  <si>
    <t>MIC_INST_3</t>
  </si>
  <si>
    <t>Mikrofon instrumenalny dynamiczny, użyteczny zakres częstotliwości 50 Hz - 16 kHz, charakterystyka kierunkowości kardioidalna, czułość 1,5 mV / Pa, impedancja wyjściowa 150 Ω, maksymalny poziom ciśnienia akustycznego 140 dB, tłumienie poza osią &gt; 23 dB, obudowa ze stopu cynku</t>
  </si>
  <si>
    <t>MIC_ZEST_PERK_1</t>
  </si>
  <si>
    <t>Zestaw mikrofonów przewodowych do nagłośnienia zestawu perkusyjnego, 
1x mikrofon do werbla, typ - dynamiczny, użyteczny zakres częstotliwości nie węższy niż 50 Hz - 16 kHz, charakterystyka kierunkowości kardioidalna, czułość min. 1,5 mV / Pa, impedancja wyjściowa ≥ 150 Ω, maksymalny poziom ciśnienia akustycznego ≥ 140 dB, tłumienie poza osią &gt; 23 dB, obudowa ze stopu cynku, 
1x mikrofon do bębna taktowego, typ - dynamiczny, użyteczny zakres częstotliwości nie węższy niż 30 Hz - 15 kHz, charakterystyka kierunkowości kardioidalna, czułość min. 0,8 mV / Pa, impedancja wyjściowa ≥ 100 Ω, maksymalny poziom ciśnienia akustycznego ≥ 144 dB, tłumienie poza osią &gt; 20 dB, obudowa wykonana z metalu, 
2x mikrofon do tomów, typ - dynamiczny, użyteczny zakres częstotliwości nie węższy niż 68 Hz - 18 kHz, charakterystyka kierunkowości hiperkardioidalna, czułość min. 1,2 mV / Pa, impedancja wyjściowa ≥ 280 Ω, maksymalny poziom ciśnienia akustycznego ≥ 144 dB, tłumienie poza osią &gt; 30 dB, obudowa wykonana z metalu, 
1x mikrofon do floor-toma, typ - dynamiczny, użyteczny zakres częstotliwości nie węższy niż 40 Hz - 18 kHz, charakterystyka kierunkowości hiperkardioidalna, czułość min. 0,8 mV / Pa, impedancja wyjściowa ≥ 280 Ω, maksymalny poziom ciśnienia akustycznego ≥ 144 dB, tłumienie poza osią &gt; 20 dB, obudowa wykonana z metalu, 
2x mikrofon do over-headów typ - pojemnościowy, użyteczny zakres częstotliwości 40 Hz - 18 kHz, charakterystyka kierunkowości kardioidalna, czułość min. 17 mV / Pa, impedancja wyjściowa ≥ 100 Ω, maksymalny poziom ciśnienia akustycznego ≥ 132 dB, tłumienie poza osią &gt; 20 dB, zasilanie Phantom 9-52 V, obudowa z mosiądzu; 
W zestawie komplet uchwytów mikrofonowy (4x do obręczy bębna i 3x na statyw mikrofonowy) osłony przeciwwietrzne, skrzynka transportowa,</t>
  </si>
  <si>
    <t>MIC_INST_4</t>
  </si>
  <si>
    <t>Para mikrofonów instrumentalnych pojemnościowych, w komplecie zestaw wymiennych kapsuł, min. 4x pary kapsuł 22 mm (kardioidalna, szeroka kardioidalna, hiperkardioidalna, dookólna), 2x kapsuła typu "lizak" z membraną min. 34 mm, w komplecie drewniana skrzynka transportowa, uchwyty mikrofonowe, poprzeczka do montażu stereofonicznego,</t>
  </si>
  <si>
    <t>ST_1</t>
  </si>
  <si>
    <t>Skrzynia transportowa na mikrofony przewodowe, wykonana ze sklejki, krawędzie zabezpieczone aluminiowymi profilami, narożniki kulkowe, zamki motylkowe, rączki kasetowe, otwierana od góry,</t>
  </si>
  <si>
    <t>STAT_MIC_TYP 1</t>
  </si>
  <si>
    <t>Statyw mikrofonowy stołowy, wysięgnik teleskopowy obrotowy ≥ 35 / 70 cm, podstawa żeliwna, f ≥ 18 cm,waga  ≤ 4,5 kg</t>
  </si>
  <si>
    <t>STAT_MIC_TYP 2</t>
  </si>
  <si>
    <t>Statyw mikrofonowy standardowy, wysięgnik 70 cm, gwint 3/8 ", wysokość 100 / 230 cm, składane nóżki: min. 32 cm, waga ≤ 3,5 kg</t>
  </si>
  <si>
    <t>STAT_MIC_TYP 3</t>
  </si>
  <si>
    <t>Statyw mikrofonowy wysoki, regulowana wysokość: 160 - 340 cm, długość nóżek: min. 67 cm, długość ramienia: min. 128 cm, przeciwwaga na ramieniu z możliwością regulacji, gwint 3/8", stabilna, stalowa konstrukcja, pokrętła wykonane z poliamidu, długość po złożeniu ≤ 154 cm, waga ≤ 4,6 kg</t>
  </si>
  <si>
    <t>ST_2</t>
  </si>
  <si>
    <t>Skrzynia transportowa na statywy mikrofonowe, wykonana ze sklejki, krawędzie zabezpieczone aluminiowymi profilami, narożniki kulkowe, zamki motylkowe, rączki kasetowe, otwierana od góry, wyposażona w kółka,</t>
  </si>
  <si>
    <t>ST_3</t>
  </si>
  <si>
    <t xml:space="preserve">Skrzynia transportowa na okablowanie mobilne, wykonana ze sklejki, krawędzie zabezpieczone aluminiowymi profilami, narożniki kulkowe, zamki motylkowe, rączki kasetowe, otwierana od góry, wyposażona w kółka i przedziały, </t>
  </si>
  <si>
    <t xml:space="preserve">AKCESORIA - ODTWARZACZE AUDIO, SYMETRYZATORY, </t>
  </si>
  <si>
    <t>CD_1</t>
  </si>
  <si>
    <t xml:space="preserve">Odtwarzacz audio CD/USB/SD/Bluetooth, wbudowany tuner DAB+, osobne wyjścia dla odtwarzacza (RCA oraz symetryczne XLR) i dla tunera (RCA), impedancja wejściowa ≥10 kΩ, impedancja wyjściowa ≥ 200 Ω, nominalny poziom wejściowy min. +4 dBu (1,23 Vrms, tłumienie wyjścia: 0 dB), nominalny / maksymalny poziom wyjściowy min. -10 / +6 dBV (0,316 / 2,0 Vrms, tłumienie wyjścia: 0 dB), obsługiwana pamięć USB / karty SD / karty SDHC 512 MB – 64 GB / 512 MB – 2 GB, 4–32 GB, obsługiwany system plików FAT16, FAT32, wysokość 1 HU, </t>
  </si>
  <si>
    <t>R_SN_MB_02</t>
  </si>
  <si>
    <t>Skrzynia transportowa typu rack na odtwarzacze audio i rackowy pulpit systemu interkomowego, min. 4 HU, wykonana ze sklejki, krawędzie zabezpieczone aluminiowymi profilami, narożniki kulkowe, zamki motylkowe, rączki kasetowe, listwa zasilająca, ( (osobna lub współdzielona z mikrof. bezp.)</t>
  </si>
  <si>
    <t>TABLET MULTIMEDIALNY TYP_1</t>
  </si>
  <si>
    <t xml:space="preserve">Tablet multimedialny, przekątna ekranu min. 10,2", rozdzielczość min. 2160 na 1620 pikseli przy 264 pikselach na cal (ppi), jasność min. 500 nitów zainstalowana pamięć min. 128 GB, w komplecie pokrowiec, zainstalowane oprogramowanie do zdalnego sterowania: konsoletami fonicznymi i zestawami mikrofonów bezprzewodowych, </t>
  </si>
  <si>
    <t>MS_1</t>
  </si>
  <si>
    <t xml:space="preserve">Studyjny monitor odsłuchowy dwudrożny, podwójnie wzmacniane (Bi-amp), obudowa typu bass-reflex, przetworniki: 1x 5’’, 1x 1’’ tytanowa kopuła głośnika wysokotonowego, użyteczny zakres częstotliwości nie węższy niż 50 Hz – 40 kHz, moc min. 67 W (LF 40 W + HF 27 W) , wejścia: XLR oraz ¼’’  Jack (złącze niesymetryczne), waga ≤ 8 kg, zainstalowany system operacyjny w wersji PRO, zainstalowane oprogramowanie: do zarządzania, wzmacniaczami systemu nagłlośnienia, mikrofonami bezprzewodowymi, konsoletą foniczną, oprogramowanie wirtualnej karty cyfrowej sieci audio, </t>
  </si>
  <si>
    <t>STATYW DLA MS_1</t>
  </si>
  <si>
    <t>Statywy do monitora studyjnego, wysokość: 68 - 123 cm, rozmiar podstawy: min. 25 x 25 cm, maksymalne obciążenie: ≤ 10 kg, waga: ≤ 4,4 kg, kolor: czarny</t>
  </si>
  <si>
    <t>DI_1</t>
  </si>
  <si>
    <t>Symetryator pojedynczy, wejścia min: JACK TRS - 1x we. liniowe, 1x we o poziomie głośnikowym, wyjścia JACK TRS i XLRm - wyjście główne, wyjście "loop out", przycisk "Ground Lift" i tłumik -20 dB, zasianie 12V DC lub Phantom +48V, impedancja wejściowa ≥ 1 MΩ, impedancja wyjściowa ≥ 600 Ω, dynamika ≥ 112 dB, użyteczny zakres częstotliwości nie węższy niż 20 Hz - 20 kHz ±0,2 dB, zniekształcenia ≤ 0,0025 % (100 Hz), 0,0026 % (1 kHz), 0,0033 % (10 kHz), maksymalny poziom wejściowy ≥ +12 dB (zasilanie Phantom), ≥ +8 dB (zasilanie 12 VDC), maksymalny poziom wyjściowy ≥ +12 dB / 10  kΩ (zasilanie Phantom), ≥ +11 dB / 600 Ω (zasilanie 12 VDC), obudowa stalowa</t>
  </si>
  <si>
    <t>DI_2</t>
  </si>
  <si>
    <t>Symetryator podwójny, wejścia min: JACK TRS - 1x we. liniowe, 1x we o poziomie głośnikowym, wyjścia JACK TRS i XLRm - wyjście główne, wyjście "loop out", przycisk "Ground Lift" i tłumik -20 dB, zasianie 12V DC lub Phantom +48V, impedancja wejściowa ≥ 1 MΩ, impedancja wyjściowa ≥ 600 Ω, dynamika ≥ 112 dB, użyteczny zakres częstotliwości nie węższy niż 20 Hz - 20 kHz ±0,2 dB, zniekształcenia ≤ 0,0025 % (100 Hz), 0,0026 % (1 kHz), 0,0033 % (10 kHz), maksymalny poziom wejściowy ≥ +12 dB (zasilanie Phantom), ≥ +8 dB (zasilanie 12 VDC), maksymalny poziom wyjściowy ≥ +12 dB / 10  kΩ (zasilanie Phantom), +11 dB / 600 Ω (zasilanie 12 VDC), obudowa stalowa</t>
  </si>
  <si>
    <t>DI_4</t>
  </si>
  <si>
    <t>Symetryzator stereofoniczny z wybudowanym modułem Bluetooth, wyjścia XLRm (elektronicznie zbalansowane), impedancja wyjściowa ≥ 200 Ω, zniekształcenia ≤ 0,01% dla 0 dB wy, użyteczny zakres częstotliwości nie węższy niż 20 Hz - 20 kHz ±1 dB, zasianie 12V DC lub Phantom +48V, obudowa stalowa</t>
  </si>
  <si>
    <t>INTERKOM</t>
  </si>
  <si>
    <t>INT_1</t>
  </si>
  <si>
    <t>Pulpit biurkowy systemu interkomowego, typ: partyline, min. 4ry przyciski kanałów, regulacja głośności, wbudowany głośnik, gniazdo słuchawkowe, gniazdo mikrofonu pulpitowego,</t>
  </si>
  <si>
    <t>INT_2</t>
  </si>
  <si>
    <t xml:space="preserve">Pulpit rackowy systemu interkomowego, typ: partyline, min. 4ry przyciski kanałów, regulacja głośności, wbudowany głośnik, gniazdo słuchawkowe, gniazdo mikrofonu pulpitowego, porty 4-wire do podłączenia analogowych odbiorników, </t>
  </si>
  <si>
    <t>MIC_INT_1</t>
  </si>
  <si>
    <t>Mikrofon na gęsiej szyi dla pulpitu biurkowego / rackowego systemu interkomowego EASYNET,</t>
  </si>
  <si>
    <t>MIC_INT_2</t>
  </si>
  <si>
    <t>Słuchawki z mikrofonem z jednym uchem, zamkięte - do pulpitów przewodowych</t>
  </si>
  <si>
    <t>INT_3</t>
  </si>
  <si>
    <t xml:space="preserve">Pulpit osobisty bezprzewodwy min. czterokanałowy działający w sieci WI-FI. Mozliwość pracy w systemie partyline bez matrycy centralnej i dowolnej czterokanałowej współpracy z pulpitamim stołowymi. Panel wyposażony w min. 4 przyciski wyboru abonenta oraz 2 dodatkowe dowolnie programowane przyciski. Panel wyposażony w wyświetlacz TFT co najmniej 2,4". Oraz wskaźniki stanu baterii, zasięgu WI-FI, wyciszenia oraz statusu pracy, a także 4 diody LED stanu każdego z kanałów. Panel posiada możliwość nagrania i odtworzenia  min. 30 s ostatniego połączenia. Komendy przycisków kanałów: mów, słuchaj, mów-słuchaj, zdalne w jedną stronę, zdalne w dwie strony. Wbudowna antena. Odporny na wodę. Minimalny czas operacyjny 20 h. Maksymalny czas ładowania 3 h.  </t>
  </si>
  <si>
    <t>MIC_INT_3</t>
  </si>
  <si>
    <t>Sluchawki z mikrofonem do pulpitu bezprzewodowego, zamknięte z jednym uchem,</t>
  </si>
  <si>
    <t>CHAR_INT_1</t>
  </si>
  <si>
    <t xml:space="preserve">Ładowarka dla dwóch pulpitów bezprzewodowych systemu interkomowego, </t>
  </si>
  <si>
    <t>SYSTEM TŁUMACZEŃ SYMULTANICZNYCH</t>
  </si>
  <si>
    <t>ST_JC</t>
  </si>
  <si>
    <t>Jednostka centralna - 4 kanałowa ze złączem optycznym. Dodatkowy tryb do dystrybucji muzyki do wszystkich kanałów w czasie przerwy. Tryb podrzędny do dystrybucji sygnałów z innego nadajnika, umożliwiający organizację konferencji w kilku pomieszczeniach.Tryb testowy generujący dźwięk o innej częstotliwości dla każdego wejścia/kanału, który narasta stopniowo w miarę przechodzenia przez kanały. Regulowana czułość dla każdego wejścia umożliwiająca dostosowanie poziomu dźwięku. Wbudowany minipromiennik podczerwieni do monitorowania dźwięku. Informacja o stanie promiennika i systemu na wyświetlaczu. Każdemu nadajnikowi można nadać niepowtarzalną nazwę w celu łatwej identyfikacji urządzenia w systemie wielonadajnikowym. Automatyczna dystrybucja komunikatów alarmowych do wszystkich kanałów. Funkcja automatycznego włączania/przełączania wtryb gotowości. Umożliwiamontaż na stole lub w szafie typu Rack. Połączenia (z tyłu nadajnika): męskie gniazdo euro do podłączenia zasilania, 4 złącza typu Cinch do podłączenia wejścia asymetrycznych sygnałów audio, dwa gniazda audio XLR  (6 ÷ 18 dBV), słuchawkowe gniazdo stereofoniczne 3,5 mm domonitorowania wejść i kanałów, jedno złącze BNC do odbioru sygnału HF z inneg onadajnika, sześć złączy BNC do podłączenia wyjścia sygnału HFdo min czterech promienników.</t>
  </si>
  <si>
    <t>ST_M</t>
  </si>
  <si>
    <t>Moduł wejściowy audio do systemu</t>
  </si>
  <si>
    <t>ST_PT</t>
  </si>
  <si>
    <t>6- kanałowy pulpit tłumacza. Wbudowany głośnik. Pasmo przenoszenia125 Hz (-10 dB) – 12,5 kHz (-2 dB). Całkowite zniekształcenia harmoniczne &lt; 5%. Tłumienie przesłuchów&gt; 66 dB. Pulpit musi posiadać możliwość podłączenia, w sposób przelotowy min 4 pulpitów w jednej lub kilku kabinach tłumaczy. W jednej kabinie tłumacza może współpracować ze sobą min dwa pulpity. Funkcja automatycznego przekazywania (auto relay)umożliwia tłumaczowi korzystanie z drugiego języka(OR2) w celu interpretacji tłumaczenia. Funkcja wyłączania kanału B umożliwia tłumaczowi wyłączenie kanału B, gdy pulpit pozostaje podłączoNy do kanału A. Mikrofon  wyposażony we wskaźniki LED, które świecią, gdy mikrofon jest włączony.  Regulacja głośności oraz poziomu tonów wysokich i niskich zestawu słuchawkowego. Przełącznik kanałów A-B ze wskaźnikami wybranego kanału. Sześć przełączników wyboru kanału wyjściowego B ze wskaźnikami wybranego kanału. Wskaźnik drugiego języka OR2 (auto relay). Wskaźniki zajętości kanału muszą pokazywać, których kanałów używają inni tłumacze. Przełącznik wyciszania mikrofonu. Pulpit musi posiadać przełącznik włączania mikrofonu z diodą LED wskazującą aktualny stan. Pulpit musi posiadać przełącznik wyboru ze wskaźnikami LED do szybkiego przełączania między językiem źródłowym i kanałem ustawionym na przełączniku kanałów. Wskaźnik kanału wejściowego musi przekazywać informację, że język źródłowy został zastąpiony przez kanał z tłumaczeniem, gdy działa funkcjaautomatycznego przekazu. Pulpit musi posiadać przełącznik wyboru kanału językowego wsłuchawkach. Pulpit musi posiadać przycisk wywołania ogólnego (głosowego) umożliwiający dwustronną komunikację między tłumaczem aprzewodniczącym/operatorem. Pulpit musi posiadać przycisk komunikatu wychodzącego. Pulpit musi posiadać wskaźnik komunikatu przychodzącego. Pulpit musi posiadać przełącznik obrotowy umożliwiający wyprowadzenie kanału wyjściowego przez wyjście A</t>
  </si>
  <si>
    <t>ST_S</t>
  </si>
  <si>
    <t>Słuchawki tłumacza. Zakres pracy min 20 Hz – 20 kHz. Czułość min 113dB +/-3 dB SPL / mW. Zniekształcenia THD nie gorsze niż 1% przy 1 kHz. Waga &lt;120g.</t>
  </si>
  <si>
    <t>AKC_MON_TYP 4</t>
  </si>
  <si>
    <t xml:space="preserve">Zestaw montażowy do promiennika. </t>
  </si>
  <si>
    <t>ST_PROM</t>
  </si>
  <si>
    <t>Promiennik podczerwień średniej mocy . Promiennik bez wentylatora — chłodzony konwekcyjnie. Promiennik musi posiadać wskaźniki LED do kontroli stanu promiennika. Automatyczna korekcja kabli zapewnia maksymalną wydajność transmisji, także w przypadku kabli różnej jakości. Promiennik musi posiadać tryb automatycznej zmiany mocy w przypadku zbyt wysokiej temperatury.  Promiennik musi być wyposażony w regulowany kąt nachylenia. Promiennik musi byc wyposażony w diody LED informujące o włączeniu panelu, odbiorze fal nośnych, pracy w trybie gotowości, o usterce promiennika oraz o pracy ze zmniejszoną mocą w przypadku wzrostu temperatury.PRomiennik musi być wyposżony w przełącznik redukcji mocy pozwalący zmniejszyć moc wyjściową promiennika o połowę. Promiennik musi być wyposażony w dwa przełączniki kompensacji opóźnienia do kompensacji różnic długości kabli między nadajnikiem i promiennikami. Pulpit musi być wyposażony w złącza wejścia i wyjścia HF (2 x BNC) umożliwiające połączenie z nadajnikiem i połączenia przelotowe zinnymi promiennikami.</t>
  </si>
  <si>
    <t>ST_ODB</t>
  </si>
  <si>
    <t>Odbiornik 4 kanałowy. Odbiornik wyposażony w funkcję wyciszania zbyt słabego sygnału akustycznego. Możliwość zasilania odbiornika bateriami jednorazowymi lub akumulatorami. URządzenie musi posiadać funkcję automatycznego wyłącznie po wypięcu słuchawek. Odbironik musi być wyposażony w klips ułatwiający noszenie. Odbionik musi posiadać tryb pomiaru umożliwiający sprawdzenie poziomu pokrycia przez promienniki. Odbiornik musi zapewnić pracę do 200 godzin pracy przy użyciu baterii alkalicznych oraz min 75 godzin pracy przy użyciu zestawu akumulatorów. Odbrionik musi zapewnić pełne ładowanie akumulatorów przy całkowitym rozładowaniu w ciągu min 2 godzin. Odbiornik ponadto musi być wyposażony w 2-cyfrowy wyświetlacz LCD pokazujący numer kanału,stan akumulatora i parametry odbioru oraz przycisk włączenia / wyłączenia. Odbiornik musi być wyposażony w suwak regulujący poziom głośności, Przyciski zmiany kanałów w górę / w dół oraz wskaźnik LED ładowania. Odbiornik musi być wyposażony w gniazdo wyjściowe stereo typu jack 3,5 mm do zestawu słuchawkowego.Zakres częstotliwości wyjściowej zestawu słuchawkowego min 20 Hz ÷ 20 kHz. Stosunek sygnał/szum min 80 dB(A).Waga z akumulatorem &lt;130 g</t>
  </si>
  <si>
    <t>Stereofoniczne słuchawki. Wymienne nakładki uszne. Wymienne nakładki uszne z tworzywasztucznego nadającego się do mycia. Zakres pracy 50 Hz – 20 kHz (-10 dB). Waga &lt;80g.</t>
  </si>
  <si>
    <t>ST_AK</t>
  </si>
  <si>
    <t>Zestaw Akumulatorów NiMH (10 zestawów akumulatorków)</t>
  </si>
  <si>
    <t>ST_CHARGER</t>
  </si>
  <si>
    <t xml:space="preserve">Ładowarka walizkowa dla 56 odbiorników. Ładowanie kompletu odbiorników od cłkowitego wyładowanie do maksmalnego naładowania max 2h. </t>
  </si>
  <si>
    <t>ST_AKC</t>
  </si>
  <si>
    <t>50 par gąbek do słuchawek.</t>
  </si>
  <si>
    <t>Kabel Sygnałowy_4</t>
  </si>
  <si>
    <t>20m kabla przedłużającego</t>
  </si>
  <si>
    <t>Kabel Sygnałowy_5</t>
  </si>
  <si>
    <t>5m kabla przedłużającego</t>
  </si>
  <si>
    <t>ST_KAB</t>
  </si>
  <si>
    <t>Kabina tłumaczy (wymiary do uzgodnienia na etapie wykonawstwa)</t>
  </si>
  <si>
    <t>R_SN_TS</t>
  </si>
  <si>
    <t>Skrzynia transportowa na system tłumaczeń, min. 4 HU, wykonana ze sklejki, krawędzie zabezpieczone aluminiowymi profilami, narożniki kulkowe, zamki motylkowe, rączki kasetowe, listwa zasilająca)</t>
  </si>
  <si>
    <t xml:space="preserve">System podglądu złożony z kamery sieciowej oraz monitora minimum 20". </t>
  </si>
  <si>
    <t>PRZYŁĄCZA, SZAFY RACK I ROZDZIELNIE ELEKTRYCZNE</t>
  </si>
  <si>
    <t>SR_SN_G</t>
  </si>
  <si>
    <t>Szafa rack, wysokość min. 42 HU, wymiary ≥ 600 x 800,  możliwość zestawienia szaf w zespoły, możliwość ustawiania szafy na stopkach, kółkach i cokołach, doprowadzenie kabli do szafy możliwe z każdej strony, min. IP20, wentylator, patchpanel 48-portowy, komplet paneli osłonowych oraz podpór pod ciężkie urządzenia, panel krosowy dla monitorów scenicznych</t>
  </si>
  <si>
    <t>ROZDZIELNIA TYP_1</t>
  </si>
  <si>
    <t xml:space="preserve">Rozdzielnia elektryczna, min. 12 gniazd jednofazowych 16 A, min. 1 gniazdo jednofazowe 32 A, </t>
  </si>
  <si>
    <t>OKABLOWANIE MOBILNE I INSTALACYJNE</t>
  </si>
  <si>
    <t>Kabel wieloparowy_15m</t>
  </si>
  <si>
    <t xml:space="preserve">Kabel mikrofonowy wieloparowy- 8 PAR, złącza 8x mikrofonowe żeńskie, 8x mikrofonowe męskie, </t>
  </si>
  <si>
    <t>Kabel PATCH_5m</t>
  </si>
  <si>
    <t>Gotowy kabel PATCH F/FTP, CAT6</t>
  </si>
  <si>
    <t>Kabel mikrofonowy_10m</t>
  </si>
  <si>
    <t xml:space="preserve">Gotowy kabel mikrofonowy, złącza mikrofonowe męskie oraz żeńskie, długość 10 m, </t>
  </si>
  <si>
    <t>Kabel mikrofonowy_5m</t>
  </si>
  <si>
    <t xml:space="preserve">Gotowy kabel mikrofonowy, złącza mikrofonowe męskie oraz żeńskie, długość 5 m, </t>
  </si>
  <si>
    <t>Kabel mikrofonowy_3m</t>
  </si>
  <si>
    <t xml:space="preserve">Gotowy kabel mikrofonowy, złącza mikrofonowe męskie oraz żeńskie, długość 3 m, </t>
  </si>
  <si>
    <t>Kabel głośnikowy_15m</t>
  </si>
  <si>
    <t>Gotowy kabel głośnikowy, złącza NL4, długość 15 m, przekrój żył 2 x 4 mm²,</t>
  </si>
  <si>
    <t>Kabel głośnikowy_5m</t>
  </si>
  <si>
    <t>Gotowy kabel głośnikowy, złącza NL4, długość 5 m, przekrój żył 2 x 4 mm²,</t>
  </si>
  <si>
    <t>Kabel głośnikowy_2m</t>
  </si>
  <si>
    <t>Gotowy kabel głośnikowy, złącza NL4, długość 2 m, przekrój żył 2 x 4 mm²,</t>
  </si>
  <si>
    <t>URZĄDZENIA SIECIOWE</t>
  </si>
  <si>
    <t>ROUTER DHCP TYP_1</t>
  </si>
  <si>
    <t>Router DHCP, pojemność pamięci wewnętrznej min. 128  MB, taktowanie procesora min. 600  Mhz, liczba rdzeni procesora  min. 1 szt.  Ilość portów Ethernet / LAN min. 10 szt., montaż w szafie rack 19",</t>
  </si>
  <si>
    <t>SWITCH SIECIOWY TYP_1</t>
  </si>
  <si>
    <t>Switch sieciowy typ "fanless", ilość portów: 24 x 1000Base-T, 4 x Combo, ilość dostępnych VLAN-ów min. 256, Liczba kolejek QoS na port min. 8, Agregacja linków 802.3ad, wysokość 1 HU, montaż w szafie rack 19",</t>
  </si>
  <si>
    <t>PUNKT DOSTĘPOWY TYP_1</t>
  </si>
  <si>
    <t>Punkt dostępowy wi-fi, Rodzaje wejść/wyjść- 2x RJ-45 10/100/1000 (LAN), obsługiwane standardy Wi-Fi 5 (802.11 a/b/g/n/ac), częstotliwość pracy 2,4 GHz, 5 GHz, antena wewnętrzna - min. 3 szt., prędkość transmisji bezprzewodowej ≥1 750 Mb/s, zabezpieczenia transmisji bezprzewodowej AES, TKIP, 64/128-bit WEP, WPA, WPA2, Zarządzanie i konfiguracja - strona WWW, zasilanie PoE</t>
  </si>
  <si>
    <t>USŁUGI</t>
  </si>
  <si>
    <t>Montaż urządzeń w szafach rack, montaż puszek przyłączeniowych</t>
  </si>
  <si>
    <t>Instalacja systemu nagłośnienia</t>
  </si>
  <si>
    <t>UR_1</t>
  </si>
  <si>
    <t xml:space="preserve">Uruchomienie systemu nagłośnienia, strojenie systemu, </t>
  </si>
  <si>
    <t>UR_2</t>
  </si>
  <si>
    <t>Szkolenie użytkownika, asysta przy pierwszej imprezie</t>
  </si>
  <si>
    <t xml:space="preserve">Oprawa oświetleniowa  przeznaczona do pracy jako efekt dekoracyjny lub  naświetlacz o łącznej mocy  2100W, wyposażony w możliwość niezależnego sterowania każdym z 7 modułów halogenowych o mocy 300 W i temperaturze barwowej 2900K. Wyposażony we wbudowany regulator napięcia. Sterowania za pośrednictwem maksymalnie 7 kanałów DMX. Wyposażony w złącza sterujące XLR 5 pin oraz wbudowany wyświetlacz do konfiguracji parametrów bez użycia sterownika oświetlenia DMX. Waga maksymalna oprawy 12kg. Wymiary maksymalne 80x85x15cm. Komplet ze statywem regulowanym w zakresie od max. 129 cm do min. 209 cm, wyposażonym w specjalny amortyzator pneumatyczny zabezpieczający przed uszkodzeniem urzadzenia w przypadku niekontrolowanej zmiany wysokości. </t>
  </si>
  <si>
    <t xml:space="preserve">SYSTEM OŚWIETLENIA TECHNOLOGICZNEGO </t>
  </si>
  <si>
    <t>MECHANIKA SCENY / OKOTAROWANIE</t>
  </si>
  <si>
    <t>SYSTEM KINOTECHNICZNY</t>
  </si>
  <si>
    <t xml:space="preserve">SYSTEM ELEKTROAKUSTYCZNY </t>
  </si>
  <si>
    <t>Komputerowy pulpit nastawczo - sterowniczy typu posiadający programową możliwość pracy równoczesnej w 256 środowiskach DMX bez konieczności urządzeń zewnętrznych takich jak procesor. Z możliwością zapamiętania 5000 CUE, minimum 4096 palet i 5000 grup. Ilość show - nieograniczona. Nastawnia przystosowana do obsługi media serwerów. Posiada wbudowane: 2 wyświetlacze LCD o wielkości  minimum 15" z rozdzielczością FHD, 8 enkoderów, 18 faderów w tym co najmniej 15 zmotoryzowanych, 30 przycisków w sekcji playback, 4 porty sieciowe, 5 portów USB, 4 wyjścia DMX, 2 wyjścia dla monitorów – mogą być dotykowe, wyposażona w  lampki LED dwukolorwe do podświetlania konsoli, możliwość opisu każdego playbacku indywidualnie  switch ethernet (ArtNet, Pathport, sACN), wbudowany UPS. 10- 12 wielofunkcyjnych makr / wykonań / odtworzeń. Wbudowany serwer internetowy. Z możliwością dołączania zewnętrznych dodatkowych pól manualnych playback.  Dedykowany suwak Grand Master i przycisk DBO. Dedykowane przyciski Goto, Time, Head, Flip, Pair lub równowazne . Modułowa budowa dla łatwiejszej konserwacji. Wbudowane wejście Audio, wej./wyj/ MIDI, złącze zdalnego sterowania. Wyposażony w klawiaturę zewnętrzną, mysz i pokrowiec przeciw kurzowy, Dostawa wraz z oryginalnym case transportowym.</t>
  </si>
  <si>
    <t>RDM DMX Splitter. 2 wejścia DMX i 8 wyjść DMX. Wszystkie wejścia i wyjścia izolowane. Wyposażony w tryby pracy dla wyjść : Tryb HTP - dane DMX z portu A i portu B, wyższe dane DMX to wejście priorytetowe, Tryb LTP - dane DMX z portu A i portu B, ostatnie dane DMX to wejście priorytetowe, Tryb kopii zapasowej - Kiedy nie ma formy wejściowej Port A, port B wprowadzi sygnał DMX jako port zapasowy. 3 tryby bez sygnału wyjściowego:  Zero, Zatrzymaj dane, Brak wyjścia DMX. Wbudowany wyświetlacz LCD. Wejście / wyjście danych: 3-pinowe i 5-pinowe XLR. Własności elektryczne i fizyczne: Napięcie zasilania: 100-240 V, 50 / 60Hz, Zużycie energii: do 7W, Wymiar maksymalne : 483 x 44 x 145 mm, waga nie większa niż Waga: 2,5 kg</t>
  </si>
  <si>
    <t>Splitter konwerter DMX/Ethernet • 2 interfejs Ethernet RJ45 (sieć LAN), sieć gigabitowa, adaptacja 10/100 / 1000M, obsługa protokołu TCP / IP, • Można zapisać minimum 16 scen
• Obsługa konwersji dwukierunkowej sygnału ArtNet-DMX / RDM • Każdy port wyjściowy DMX może być ustawiony na pięć trybów: pojedynczy, zero, HTP, LTP, RDM • Każde wejście DMX można ustawić w tryb normalny / tryb kopii zapasowej, może być używane jako rozgałęźnik / wzmacniacz DMX • Adres IP można ustawić ręcznie • minimum 5 ustawień użytkownika • Wyświetlacz LCD pokazuje status każdego portu DMX • Dioda LED sygnalizuje status portu sieciowego
• Wsparcie aktualizacji oprogramowania online • 2 wejście DMX • 8 wyjść DMX, wszystkie wejścia / wyjścia  izolowane optycznie</t>
  </si>
  <si>
    <t>Konwerter sygnału artnet. Pojedyncze złącze wejściowe sygnału ArtNet gniazdem RJ45, podwójne wyjście sygnału DMX z gniazdem XLR. Obsługa protokołu DMX, RDM, Art-Net i sACN. Ethernet do 2 uniwersów DMX; Konfiguracja za pomocą przeglądarki internetowej; Opcjonalna konfiguracja z konsoli oświetleniowej producenta; automatyczna detekcja sACN, Zmienna adres MAC Przypisywalna. Uziemione wyjścia DMX, W pełni kompatybilny z RDM, w opcji akcesoria domontażu na ścianie, Power over Ethernet; Zgodny z CE i normami ISO9001: 2015. Waga do 2kg. Dostarczony wraz z hakiem do zawieszenia na rurze fi 50mm</t>
  </si>
  <si>
    <t>Cyfrowy blok rozdzielczo-sterowniczy sceny DMX / 24 x 2,3 kVA. Chłodzony konwekcyjnie - bez wentylatorów. Dostosowany do zawieszania na ścianie, wyposażony w procesor umożliwiający programowanie i korekty wszystkich funkcji z poziomu urządzenia. Wszystkie instalacje wprowadzane do bloku od dołu. Pozwalać maja  na zdalną regulację napięcia minimum 24 obwodów o prądzie znamionowym 10A każdy. Posiada możliwość przełączania obwodu w funkcji regulowanego na nieregulowany z możliwością rozszerzenia o jego zdalne załączanie. Poziom filtracji co najmniej 80µs</t>
  </si>
  <si>
    <t>Cyfrowy blok rozdzielczo-sterowniczy sceny DMX / 12 x 2,3 kVA. Chłodzony konwekcyjnie - bez wentylatorów. Dostosowany do zawieszania na ścianie, wyposażony w procesor umożliwiający programowanie i korekty wszystkich funkcji z poziomu urządzenia. Wszystkie instalacje wprowadzane do bloku od dołu. Pozwalać ma  na zdalną regulację napięcia minimum 12 obwodów o prądzie znamionowym 10A każdy. Posiada możliwość przełączania obwodu w funkcji regulowanego na nieregulowany z możliwością rozszerzenia o jego zdalne załączanie. Poziom filtracji co najmniej 80µs</t>
  </si>
  <si>
    <t>Zadanie nr 1</t>
  </si>
  <si>
    <t>Dostawa i montaż systemu sterowania oświetleniem technologicznym</t>
  </si>
  <si>
    <t>Zadanie nr 2</t>
  </si>
  <si>
    <t>Zadanie nr 3</t>
  </si>
  <si>
    <t>Zadanie nr 4</t>
  </si>
  <si>
    <t>Zadanie nr 1 ciąg dalszy</t>
  </si>
  <si>
    <t>Wytwornica mgły typu hazer, o mocy układu grzewczego na poziomie minimum 1500W. Pozwalająca na płynną regulację ilości wytwarzanego dymu jak i wydajności wbudowanego wentylatora w zakresie do 0 do 99 regulowana stopniowo co 1 % .  Czas potrzebny na osiągnięcie gotowości pracy - ok 60 sekund. Urządzenie z możliwością pracy samodzielnej  lub sterowane za pomocą  sygnału cyfrowego DMX, zdalna obsługa wszystkich parametrów urządzenia.  Możliwość pracy ciągłej, maksymalne zużycie 1 litr płynu w 24 h. Pojemność zbiornika płynu 5L. Urządzenie zabezpieczone przed przypadkowym uszkodzeniem w transporcie dzięki zintegrowanej obudowie typu case. Wymiary maksymalne 60x 25x 55cm w zamkniętym case oraz maksymalna waga (bez płynu)  max. 20kg. Komplet z bańką jednostkową dedykowanego płynu.</t>
  </si>
  <si>
    <t>Komputer typu laptop, umożliwiający sterowanie funkcjami projektora i serwera kinowego. Przekątna ekranu17" -  15” o rozdzielczości HD; dysk SSD 250 GB, 4 GB RAM, karta sieciowa 1 Gb Ethernet (RJ-45), system operacyjny.</t>
  </si>
  <si>
    <t>Zadanie nr 5. Trybuna i krzesła</t>
  </si>
  <si>
    <t>STWCS</t>
  </si>
  <si>
    <t xml:space="preserve"> Trybuna teleskopowa 1 komplet - wraz z montażem</t>
  </si>
  <si>
    <t>Krzesła na trybunę teleskopową - wraz z montażem w szt.</t>
  </si>
  <si>
    <t>Krzesła widowni - dostawa i montaż w szt.</t>
  </si>
  <si>
    <t xml:space="preserve">Wóżek do transportu krzeseł (na maxymalnie 32 szt. krzeseł) </t>
  </si>
  <si>
    <t>Razem</t>
  </si>
  <si>
    <r>
      <t>Obiektyw projekcyjny</t>
    </r>
    <r>
      <rPr>
        <b/>
        <sz val="10"/>
        <color theme="1"/>
        <rFont val="Arial"/>
        <family val="2"/>
        <charset val="238"/>
      </rPr>
      <t xml:space="preserve"> </t>
    </r>
    <r>
      <rPr>
        <sz val="10"/>
        <color theme="1"/>
        <rFont val="Arial"/>
        <family val="2"/>
        <charset val="238"/>
      </rPr>
      <t>odpowiedni dla kinowego projektora cyfrowego. Zmotoryzowany, umożliwiający wyświetlenie obrazu w dwóch formatach kinowych (FLAT/SCOPE). Ogniskowa odpowiednia dla warunków projekcyjnych obliczonych w projekcie.</t>
    </r>
  </si>
  <si>
    <t>Dostawa i montaż systemu elektroakustyki</t>
  </si>
  <si>
    <t xml:space="preserve">Dostawa i montaż trybuny teleskopowej i krzeseł widowni </t>
  </si>
  <si>
    <t>Dostawa i montaż  urządzeń i systemu  sterowania oświetleniem technologicznym</t>
  </si>
</sst>
</file>

<file path=xl/styles.xml><?xml version="1.0" encoding="utf-8"?>
<styleSheet xmlns="http://schemas.openxmlformats.org/spreadsheetml/2006/main">
  <numFmts count="13">
    <numFmt numFmtId="44" formatCode="_-* #,##0.00\ &quot;zł&quot;_-;\-* #,##0.00\ &quot;zł&quot;_-;_-* &quot;-&quot;??\ &quot;zł&quot;_-;_-@_-"/>
    <numFmt numFmtId="43" formatCode="_-* #,##0.00\ _z_ł_-;\-* #,##0.00\ _z_ł_-;_-* &quot;-&quot;??\ _z_ł_-;_-@_-"/>
    <numFmt numFmtId="164" formatCode="_-* #,##0.00,&quot;zł&quot;_-;\-* #,##0.00,&quot;zł&quot;_-;_-* \-??&quot; zł&quot;_-;_-@_-"/>
    <numFmt numFmtId="165" formatCode="#,##0.00_ ;[Red]\-#,##0.00,"/>
    <numFmt numFmtId="166" formatCode="#,##0.00\ &quot;zł&quot;"/>
    <numFmt numFmtId="167" formatCode="_(&quot;€&quot;* #,##0.00_);_(&quot;€&quot;* \(#,##0.00\);_(&quot;€&quot;* &quot;-&quot;??_);_(@_)"/>
    <numFmt numFmtId="168" formatCode="_-* #,##0.00&quot;zł&quot;_-;\-* #,##0.00&quot;zł&quot;_-;_-* &quot;-&quot;??&quot;zł&quot;_-;_-@_-"/>
    <numFmt numFmtId="169" formatCode="#,##0.00&quot; &quot;[$zł-415];[Red]&quot;-&quot;#,##0.00&quot; &quot;[$zł-415]"/>
    <numFmt numFmtId="170" formatCode="&quot;\&quot;#,##0.00;[Red]&quot;\&quot;\-#,##0.00"/>
    <numFmt numFmtId="171" formatCode="_-* #,##0.00\ _D_M_-;\-* #,##0.00\ _D_M_-;_-* \-??\ _D_M_-;_-@_-"/>
    <numFmt numFmtId="172" formatCode="0.0000"/>
    <numFmt numFmtId="173" formatCode="_-* #,##0.00&quot; DM&quot;_-;\-* #,##0.00&quot; DM&quot;_-;_-* \-??&quot; DM&quot;_-;_-@_-"/>
    <numFmt numFmtId="174" formatCode="_-* #,##0.00\ [$zł-415]_-;\-* #,##0.00\ [$zł-415]_-;_-* &quot;-&quot;??\ [$zł-415]_-;_-@_-"/>
  </numFmts>
  <fonts count="51">
    <font>
      <sz val="11"/>
      <color rgb="FF000000"/>
      <name val="Czcionka tekstu podstawowego"/>
      <family val="2"/>
      <charset val="238"/>
    </font>
    <font>
      <sz val="11"/>
      <color theme="1"/>
      <name val="Calibri"/>
      <family val="2"/>
      <charset val="238"/>
      <scheme val="minor"/>
    </font>
    <font>
      <sz val="11"/>
      <color theme="1"/>
      <name val="Czcionka tekstu podstawowego"/>
      <family val="2"/>
      <charset val="238"/>
    </font>
    <font>
      <sz val="11"/>
      <color rgb="FF000000"/>
      <name val="Czcionka tekstu podstawowego"/>
      <family val="2"/>
      <charset val="238"/>
    </font>
    <font>
      <sz val="10"/>
      <name val="Arial"/>
      <family val="2"/>
      <charset val="238"/>
    </font>
    <font>
      <sz val="11"/>
      <color theme="1"/>
      <name val="Calibri"/>
      <family val="2"/>
      <charset val="238"/>
      <scheme val="minor"/>
    </font>
    <font>
      <sz val="11"/>
      <color rgb="FF000000"/>
      <name val="Arial"/>
      <family val="2"/>
      <charset val="238"/>
    </font>
    <font>
      <sz val="10"/>
      <color indexed="8"/>
      <name val="Arial"/>
      <family val="2"/>
    </font>
    <font>
      <sz val="10"/>
      <name val="Arial CE"/>
      <family val="2"/>
      <charset val="238"/>
    </font>
    <font>
      <sz val="8"/>
      <color rgb="FF000000"/>
      <name val="Calibri"/>
      <family val="2"/>
      <charset val="238"/>
      <scheme val="minor"/>
    </font>
    <font>
      <sz val="8"/>
      <color rgb="FF9C0006"/>
      <name val="Calibri"/>
      <family val="2"/>
      <charset val="238"/>
      <scheme val="minor"/>
    </font>
    <font>
      <sz val="6"/>
      <color theme="1"/>
      <name val="Calibri"/>
      <family val="2"/>
      <charset val="238"/>
    </font>
    <font>
      <sz val="10"/>
      <name val="Verdana"/>
      <family val="2"/>
      <charset val="238"/>
    </font>
    <font>
      <b/>
      <i/>
      <sz val="16"/>
      <color rgb="FF000000"/>
      <name val="Arial"/>
      <family val="2"/>
      <charset val="238"/>
    </font>
    <font>
      <b/>
      <i/>
      <u/>
      <sz val="11"/>
      <color rgb="FF000000"/>
      <name val="Arial"/>
      <family val="2"/>
      <charset val="238"/>
    </font>
    <font>
      <sz val="11"/>
      <color theme="1"/>
      <name val="Calibri"/>
      <family val="2"/>
      <scheme val="minor"/>
    </font>
    <font>
      <sz val="10"/>
      <name val="Arial CE"/>
      <charset val="238"/>
    </font>
    <font>
      <sz val="8"/>
      <color indexed="12"/>
      <name val="MS Sans Serif"/>
      <family val="2"/>
      <charset val="238"/>
    </font>
    <font>
      <sz val="10"/>
      <name val="MS Sans Serif"/>
      <family val="2"/>
      <charset val="238"/>
    </font>
    <font>
      <u/>
      <sz val="8.5"/>
      <color indexed="12"/>
      <name val="MS Sans Serif"/>
      <family val="2"/>
    </font>
    <font>
      <sz val="10"/>
      <name val="MS Sans Serif"/>
      <family val="2"/>
    </font>
    <font>
      <u/>
      <sz val="10"/>
      <color theme="10"/>
      <name val="Arial"/>
      <family val="2"/>
      <charset val="238"/>
    </font>
    <font>
      <sz val="11"/>
      <name val="ＭＳ Ｐゴシック"/>
      <family val="3"/>
      <charset val="128"/>
    </font>
    <font>
      <sz val="11"/>
      <color indexed="8"/>
      <name val="ＭＳ Ｐゴシック"/>
      <family val="3"/>
      <charset val="128"/>
    </font>
    <font>
      <sz val="10"/>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10"/>
      <name val="Czcionka tekstu podstawowego"/>
      <family val="2"/>
      <charset val="238"/>
    </font>
    <font>
      <b/>
      <sz val="11"/>
      <color indexed="9"/>
      <name val="Czcionka tekstu podstawowego"/>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sz val="11"/>
      <color indexed="19"/>
      <name val="Czcionka tekstu podstawowego"/>
      <family val="2"/>
      <charset val="238"/>
    </font>
    <font>
      <sz val="12"/>
      <color indexed="8"/>
      <name val="Verdana"/>
      <family val="2"/>
      <charset val="238"/>
    </font>
    <font>
      <b/>
      <sz val="11"/>
      <color indexed="10"/>
      <name val="Czcionka tekstu podstawowego"/>
      <family val="2"/>
      <charset val="238"/>
    </font>
    <font>
      <b/>
      <sz val="11"/>
      <color indexed="8"/>
      <name val="Czcionka tekstu podstawowego"/>
      <family val="2"/>
      <charset val="238"/>
    </font>
    <font>
      <i/>
      <sz val="11"/>
      <color indexed="23"/>
      <name val="Czcionka tekstu podstawowego"/>
      <family val="2"/>
      <charset val="238"/>
    </font>
    <font>
      <b/>
      <sz val="18"/>
      <color indexed="62"/>
      <name val="Cambria"/>
      <family val="2"/>
      <charset val="238"/>
    </font>
    <font>
      <sz val="11"/>
      <color indexed="20"/>
      <name val="Czcionka tekstu podstawowego"/>
      <family val="2"/>
      <charset val="238"/>
    </font>
    <font>
      <sz val="11"/>
      <color indexed="52"/>
      <name val="Czcionka tekstu podstawowego"/>
      <family val="2"/>
      <charset val="238"/>
    </font>
    <font>
      <sz val="11"/>
      <color indexed="60"/>
      <name val="Czcionka tekstu podstawowego"/>
      <family val="2"/>
      <charset val="238"/>
    </font>
    <font>
      <b/>
      <sz val="11"/>
      <color indexed="52"/>
      <name val="Czcionka tekstu podstawowego"/>
      <family val="2"/>
      <charset val="238"/>
    </font>
    <font>
      <sz val="11"/>
      <color indexed="8"/>
      <name val="Calibri"/>
      <family val="2"/>
      <charset val="238"/>
    </font>
    <font>
      <b/>
      <sz val="10"/>
      <name val="Arial"/>
      <family val="2"/>
      <charset val="238"/>
    </font>
    <font>
      <b/>
      <sz val="10"/>
      <color rgb="FF000000"/>
      <name val="Arial"/>
      <family val="2"/>
      <charset val="238"/>
    </font>
    <font>
      <sz val="10"/>
      <color rgb="FF000000"/>
      <name val="Arial"/>
      <family val="2"/>
      <charset val="238"/>
    </font>
    <font>
      <sz val="10"/>
      <color theme="1"/>
      <name val="Arial"/>
      <family val="2"/>
      <charset val="238"/>
    </font>
    <font>
      <b/>
      <sz val="10"/>
      <color theme="1"/>
      <name val="Arial"/>
      <family val="2"/>
      <charset val="238"/>
    </font>
  </fonts>
  <fills count="32">
    <fill>
      <patternFill patternType="none"/>
    </fill>
    <fill>
      <patternFill patternType="gray125"/>
    </fill>
    <fill>
      <patternFill patternType="solid">
        <fgColor rgb="FFFFC7CE"/>
      </patternFill>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9"/>
        <bgColor indexed="26"/>
      </patternFill>
    </fill>
    <fill>
      <patternFill patternType="solid">
        <fgColor indexed="55"/>
        <bgColor indexed="23"/>
      </patternFill>
    </fill>
    <fill>
      <patternFill patternType="solid">
        <fgColor indexed="46"/>
        <bgColor indexed="45"/>
      </patternFill>
    </fill>
    <fill>
      <patternFill patternType="solid">
        <fgColor indexed="26"/>
      </patternFill>
    </fill>
    <fill>
      <patternFill patternType="solid">
        <fgColor indexed="47"/>
      </patternFill>
    </fill>
    <fill>
      <patternFill patternType="solid">
        <fgColor indexed="55"/>
      </patternFill>
    </fill>
    <fill>
      <patternFill patternType="solid">
        <fgColor indexed="27"/>
      </patternFill>
    </fill>
    <fill>
      <patternFill patternType="solid">
        <fgColor indexed="22"/>
      </patternFill>
    </fill>
    <fill>
      <patternFill patternType="solid">
        <fgColor indexed="44"/>
      </patternFill>
    </fill>
    <fill>
      <patternFill patternType="solid">
        <fgColor indexed="49"/>
      </patternFill>
    </fill>
    <fill>
      <patternFill patternType="solid">
        <fgColor indexed="25"/>
      </patternFill>
    </fill>
    <fill>
      <patternFill patternType="solid">
        <fgColor indexed="54"/>
      </patternFill>
    </fill>
    <fill>
      <patternFill patternType="solid">
        <fgColor indexed="29"/>
      </patternFill>
    </fill>
    <fill>
      <patternFill patternType="solid">
        <fgColor indexed="42"/>
      </patternFill>
    </fill>
    <fill>
      <patternFill patternType="solid">
        <fgColor indexed="43"/>
      </patternFill>
    </fill>
    <fill>
      <patternFill patternType="solid">
        <fgColor indexed="45"/>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s>
  <cellStyleXfs count="584">
    <xf numFmtId="0" fontId="0" fillId="0" borderId="0"/>
    <xf numFmtId="164" fontId="3" fillId="0" borderId="0" applyBorder="0" applyProtection="0"/>
    <xf numFmtId="0" fontId="4" fillId="0" borderId="0"/>
    <xf numFmtId="0" fontId="5" fillId="0" borderId="0"/>
    <xf numFmtId="0" fontId="6" fillId="0" borderId="0"/>
    <xf numFmtId="0" fontId="2" fillId="0" borderId="0"/>
    <xf numFmtId="0" fontId="4" fillId="0" borderId="0"/>
    <xf numFmtId="43" fontId="4" fillId="0" borderId="0" applyFont="0" applyFill="0" applyBorder="0" applyAlignment="0" applyProtection="0"/>
    <xf numFmtId="167" fontId="4" fillId="0" borderId="0" applyFont="0" applyFill="0" applyBorder="0" applyAlignment="0" applyProtection="0"/>
    <xf numFmtId="0" fontId="7" fillId="0" borderId="0"/>
    <xf numFmtId="0" fontId="4" fillId="0" borderId="0"/>
    <xf numFmtId="0" fontId="4" fillId="0" borderId="0"/>
    <xf numFmtId="168" fontId="12" fillId="0" borderId="0" applyFont="0" applyFill="0" applyBorder="0" applyAlignment="0" applyProtection="0"/>
    <xf numFmtId="0" fontId="5" fillId="0" borderId="0"/>
    <xf numFmtId="0" fontId="8" fillId="0" borderId="0"/>
    <xf numFmtId="0" fontId="9" fillId="0" borderId="0"/>
    <xf numFmtId="0" fontId="10" fillId="2" borderId="0" applyNumberFormat="0" applyBorder="0" applyAlignment="0" applyProtection="0"/>
    <xf numFmtId="0" fontId="11" fillId="0" borderId="5" applyProtection="0">
      <alignment horizontal="center" vertical="center" wrapText="1"/>
    </xf>
    <xf numFmtId="0" fontId="5" fillId="0" borderId="0"/>
    <xf numFmtId="43" fontId="4" fillId="0" borderId="0" applyFont="0" applyFill="0" applyBorder="0" applyAlignment="0" applyProtection="0"/>
    <xf numFmtId="0" fontId="5" fillId="0" borderId="0"/>
    <xf numFmtId="0" fontId="5" fillId="0" borderId="0"/>
    <xf numFmtId="0" fontId="11" fillId="0" borderId="5" applyProtection="0">
      <alignment horizontal="center" vertical="center" wrapText="1"/>
    </xf>
    <xf numFmtId="0" fontId="5" fillId="0" borderId="0"/>
    <xf numFmtId="0" fontId="4" fillId="0" borderId="0"/>
    <xf numFmtId="9" fontId="4" fillId="0" borderId="0" applyFont="0" applyFill="0" applyBorder="0" applyAlignment="0" applyProtection="0"/>
    <xf numFmtId="0" fontId="13" fillId="0" borderId="0" applyNumberFormat="0" applyBorder="0" applyProtection="0">
      <alignment horizontal="center"/>
    </xf>
    <xf numFmtId="0" fontId="2" fillId="0" borderId="0"/>
    <xf numFmtId="9" fontId="2"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2" fillId="0" borderId="0" applyFont="0" applyFill="0" applyBorder="0" applyAlignment="0" applyProtection="0"/>
    <xf numFmtId="0" fontId="4" fillId="0" borderId="0"/>
    <xf numFmtId="0" fontId="4" fillId="0" borderId="0"/>
    <xf numFmtId="0" fontId="13" fillId="0" borderId="0" applyNumberFormat="0" applyBorder="0" applyProtection="0">
      <alignment horizontal="center" textRotation="90"/>
    </xf>
    <xf numFmtId="0" fontId="14" fillId="0" borderId="0" applyNumberFormat="0" applyBorder="0" applyProtection="0"/>
    <xf numFmtId="169" fontId="14" fillId="0" borderId="0" applyBorder="0" applyProtection="0"/>
    <xf numFmtId="0" fontId="15" fillId="0" borderId="0"/>
    <xf numFmtId="0" fontId="5" fillId="0" borderId="0"/>
    <xf numFmtId="44" fontId="2" fillId="0" borderId="0" applyFont="0" applyFill="0" applyBorder="0" applyAlignment="0" applyProtection="0"/>
    <xf numFmtId="0" fontId="4"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xf numFmtId="0" fontId="4" fillId="0" borderId="0"/>
    <xf numFmtId="0" fontId="5" fillId="0" borderId="0"/>
    <xf numFmtId="0" fontId="5" fillId="0" borderId="0"/>
    <xf numFmtId="0" fontId="4"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xf numFmtId="0" fontId="5" fillId="0" borderId="0"/>
    <xf numFmtId="0" fontId="4" fillId="0" borderId="0"/>
    <xf numFmtId="0" fontId="15" fillId="0" borderId="0"/>
    <xf numFmtId="44" fontId="15" fillId="0" borderId="0" applyFont="0" applyFill="0" applyBorder="0" applyAlignment="0" applyProtection="0"/>
    <xf numFmtId="0" fontId="4"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0" fontId="17" fillId="0" borderId="0" applyFill="0" applyBorder="0">
      <alignment wrapText="1"/>
      <protection locked="0"/>
    </xf>
    <xf numFmtId="0" fontId="4" fillId="0" borderId="0"/>
    <xf numFmtId="0" fontId="4" fillId="0" borderId="0"/>
    <xf numFmtId="0" fontId="16" fillId="0" borderId="0"/>
    <xf numFmtId="9" fontId="16" fillId="0" borderId="0" applyFont="0" applyFill="0" applyBorder="0" applyAlignment="0" applyProtection="0"/>
    <xf numFmtId="44" fontId="4" fillId="0" borderId="0" applyFill="0" applyBorder="0" applyAlignment="0" applyProtection="0"/>
    <xf numFmtId="43" fontId="15" fillId="0" borderId="0" applyFont="0" applyFill="0" applyBorder="0" applyAlignment="0" applyProtection="0"/>
    <xf numFmtId="0" fontId="5" fillId="0" borderId="0"/>
    <xf numFmtId="44" fontId="15" fillId="0" borderId="0" applyFont="0" applyFill="0" applyBorder="0" applyAlignment="0" applyProtection="0"/>
    <xf numFmtId="0" fontId="15" fillId="0" borderId="0"/>
    <xf numFmtId="43" fontId="1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2" fillId="0" borderId="0"/>
    <xf numFmtId="9" fontId="2"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168" fontId="12" fillId="0" borderId="0" applyFont="0" applyFill="0" applyBorder="0" applyAlignment="0" applyProtection="0"/>
    <xf numFmtId="9" fontId="4" fillId="0" borderId="0" applyFont="0" applyFill="0" applyBorder="0" applyAlignment="0" applyProtection="0"/>
    <xf numFmtId="0" fontId="6" fillId="0" borderId="0"/>
    <xf numFmtId="43" fontId="4" fillId="0" borderId="0" applyFont="0" applyFill="0" applyBorder="0" applyAlignment="0" applyProtection="0"/>
    <xf numFmtId="0" fontId="21"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Protection="0"/>
    <xf numFmtId="9" fontId="22" fillId="0" borderId="0" applyFont="0" applyFill="0" applyBorder="0" applyAlignment="0" applyProtection="0">
      <alignment vertical="center"/>
    </xf>
    <xf numFmtId="0" fontId="18" fillId="0" borderId="0" applyProtection="0"/>
    <xf numFmtId="44" fontId="4" fillId="0" borderId="0" applyFont="0" applyFill="0" applyBorder="0" applyAlignment="0" applyProtection="0"/>
    <xf numFmtId="0" fontId="24" fillId="0" borderId="0"/>
    <xf numFmtId="0" fontId="22" fillId="0" borderId="0"/>
    <xf numFmtId="0" fontId="22" fillId="0" borderId="0">
      <alignment vertical="center"/>
    </xf>
    <xf numFmtId="0" fontId="22" fillId="0" borderId="0">
      <alignment vertical="center"/>
    </xf>
    <xf numFmtId="0" fontId="24" fillId="0" borderId="7" applyNumberFormat="0" applyProtection="0">
      <alignment horizontal="left" vertical="center" indent="1"/>
    </xf>
    <xf numFmtId="9" fontId="22" fillId="0" borderId="0" applyFont="0" applyFill="0" applyBorder="0" applyAlignment="0" applyProtection="0"/>
    <xf numFmtId="9" fontId="22" fillId="0" borderId="0" applyFont="0" applyFill="0" applyBorder="0" applyAlignment="0" applyProtection="0"/>
    <xf numFmtId="38" fontId="22" fillId="0" borderId="0" applyFont="0" applyFill="0" applyBorder="0" applyAlignment="0" applyProtection="0">
      <alignment vertical="center"/>
    </xf>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40" fontId="22" fillId="0" borderId="0" applyFont="0" applyFill="0" applyBorder="0" applyAlignment="0" applyProtection="0"/>
    <xf numFmtId="40" fontId="23" fillId="0" borderId="0" applyFont="0" applyFill="0" applyBorder="0" applyAlignment="0" applyProtection="0">
      <alignment vertical="center"/>
    </xf>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3" fillId="0" borderId="0" applyFont="0" applyFill="0" applyBorder="0" applyAlignment="0" applyProtection="0">
      <alignment vertical="center"/>
    </xf>
    <xf numFmtId="0" fontId="22" fillId="0" borderId="0"/>
    <xf numFmtId="0" fontId="22" fillId="0" borderId="0">
      <alignment vertical="center"/>
    </xf>
    <xf numFmtId="0" fontId="23" fillId="0" borderId="0">
      <alignment vertical="center"/>
    </xf>
    <xf numFmtId="0" fontId="22" fillId="0" borderId="0"/>
    <xf numFmtId="170" fontId="22" fillId="0" borderId="0" applyFont="0" applyFill="0" applyBorder="0" applyAlignment="0" applyProtection="0"/>
    <xf numFmtId="40" fontId="22" fillId="0" borderId="0" applyFont="0" applyFill="0" applyBorder="0" applyAlignment="0" applyProtection="0"/>
    <xf numFmtId="0" fontId="5" fillId="0" borderId="0"/>
    <xf numFmtId="0" fontId="4"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xf numFmtId="0" fontId="5" fillId="0" borderId="0"/>
    <xf numFmtId="0" fontId="4" fillId="0" borderId="0" applyNumberFormat="0" applyFont="0" applyFill="0" applyBorder="0" applyAlignment="0" applyProtection="0">
      <alignment vertical="top"/>
    </xf>
    <xf numFmtId="44" fontId="1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15" fillId="0" borderId="0" applyFont="0" applyFill="0" applyBorder="0" applyAlignment="0" applyProtection="0"/>
    <xf numFmtId="44" fontId="4" fillId="0" borderId="0" applyFill="0" applyBorder="0" applyAlignment="0" applyProtection="0"/>
    <xf numFmtId="9" fontId="16" fillId="0" borderId="0" applyFont="0" applyFill="0" applyBorder="0" applyAlignment="0" applyProtection="0"/>
    <xf numFmtId="0" fontId="16" fillId="0" borderId="0"/>
    <xf numFmtId="0" fontId="4"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4" fillId="0" borderId="0" applyNumberFormat="0" applyFont="0" applyFill="0" applyBorder="0" applyAlignment="0" applyProtection="0">
      <alignment vertical="top"/>
    </xf>
    <xf numFmtId="9"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4" fillId="0" borderId="0"/>
    <xf numFmtId="0" fontId="8" fillId="0" borderId="0"/>
    <xf numFmtId="9" fontId="5" fillId="0" borderId="0" applyFont="0" applyFill="0" applyBorder="0" applyAlignment="0" applyProtection="0"/>
    <xf numFmtId="0" fontId="4"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5" borderId="0" applyNumberFormat="0" applyBorder="0" applyAlignment="0" applyProtection="0"/>
    <xf numFmtId="0" fontId="25" fillId="7" borderId="0" applyNumberFormat="0" applyBorder="0" applyAlignment="0" applyProtection="0"/>
    <xf numFmtId="0" fontId="25" fillId="4"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7" borderId="0" applyNumberFormat="0" applyBorder="0" applyAlignment="0" applyProtection="0"/>
    <xf numFmtId="0" fontId="25" fillId="5" borderId="0" applyNumberFormat="0" applyBorder="0" applyAlignment="0" applyProtection="0"/>
    <xf numFmtId="0" fontId="26" fillId="7"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26" fillId="7" borderId="0" applyNumberFormat="0" applyBorder="0" applyAlignment="0" applyProtection="0"/>
    <xf numFmtId="0" fontId="26" fillId="4" borderId="0" applyNumberFormat="0" applyBorder="0" applyAlignment="0" applyProtection="0"/>
    <xf numFmtId="0" fontId="26" fillId="12"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8" borderId="8" applyNumberFormat="0" applyAlignment="0" applyProtection="0"/>
    <xf numFmtId="0" fontId="28" fillId="16" borderId="7" applyNumberFormat="0" applyAlignment="0" applyProtection="0"/>
    <xf numFmtId="0" fontId="29" fillId="7" borderId="0" applyNumberFormat="0" applyBorder="0" applyAlignment="0" applyProtection="0"/>
    <xf numFmtId="0" fontId="30" fillId="0" borderId="9" applyNumberFormat="0" applyFill="0" applyAlignment="0" applyProtection="0"/>
    <xf numFmtId="0" fontId="31" fillId="17" borderId="10" applyNumberFormat="0" applyAlignment="0" applyProtection="0"/>
    <xf numFmtId="0" fontId="32" fillId="0" borderId="11" applyNumberFormat="0" applyFill="0" applyAlignment="0" applyProtection="0"/>
    <xf numFmtId="0" fontId="33" fillId="0" borderId="12" applyNumberFormat="0" applyFill="0" applyAlignment="0" applyProtection="0"/>
    <xf numFmtId="0" fontId="34" fillId="0" borderId="13" applyNumberFormat="0" applyFill="0" applyAlignment="0" applyProtection="0"/>
    <xf numFmtId="0" fontId="34" fillId="0" borderId="0" applyNumberFormat="0" applyFill="0" applyBorder="0" applyAlignment="0" applyProtection="0"/>
    <xf numFmtId="0" fontId="35" fillId="8" borderId="0" applyNumberFormat="0" applyBorder="0" applyAlignment="0" applyProtection="0"/>
    <xf numFmtId="0" fontId="8" fillId="0" borderId="0"/>
    <xf numFmtId="0" fontId="4" fillId="0" borderId="0"/>
    <xf numFmtId="0" fontId="8" fillId="0" borderId="0"/>
    <xf numFmtId="0" fontId="36" fillId="0" borderId="0" applyNumberFormat="0" applyFill="0" applyBorder="0" applyProtection="0">
      <alignment vertical="top" wrapText="1"/>
    </xf>
    <xf numFmtId="0" fontId="37" fillId="16" borderId="8" applyNumberFormat="0" applyAlignment="0" applyProtection="0"/>
    <xf numFmtId="9" fontId="16" fillId="0" borderId="0" applyFont="0" applyFill="0" applyBorder="0" applyAlignment="0" applyProtection="0"/>
    <xf numFmtId="0" fontId="38" fillId="0" borderId="14" applyNumberFormat="0" applyFill="0" applyAlignment="0" applyProtection="0"/>
    <xf numFmtId="0" fontId="39" fillId="0" borderId="0" applyNumberFormat="0" applyFill="0" applyBorder="0" applyAlignment="0" applyProtection="0"/>
    <xf numFmtId="0" fontId="30" fillId="0" borderId="0" applyNumberFormat="0" applyFill="0" applyBorder="0" applyAlignment="0" applyProtection="0"/>
    <xf numFmtId="0" fontId="40" fillId="0" borderId="0" applyNumberFormat="0" applyFill="0" applyBorder="0" applyAlignment="0" applyProtection="0"/>
    <xf numFmtId="0" fontId="8" fillId="5" borderId="15" applyNumberFormat="0" applyAlignment="0" applyProtection="0"/>
    <xf numFmtId="0" fontId="41" fillId="18" borderId="0" applyNumberFormat="0" applyBorder="0" applyAlignment="0" applyProtection="0"/>
    <xf numFmtId="0" fontId="24" fillId="0" borderId="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45" fillId="0" borderId="0" applyFont="0" applyFill="0" applyBorder="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8" fillId="19" borderId="7" applyNumberFormat="0" applyAlignment="0" applyProtection="0"/>
    <xf numFmtId="0" fontId="28" fillId="19" borderId="7" applyNumberFormat="0" applyAlignment="0" applyProtection="0"/>
    <xf numFmtId="0" fontId="28" fillId="19" borderId="7" applyNumberFormat="0" applyAlignment="0" applyProtection="0"/>
    <xf numFmtId="0" fontId="28" fillId="19" borderId="7" applyNumberFormat="0" applyAlignment="0" applyProtection="0"/>
    <xf numFmtId="0" fontId="28" fillId="19" borderId="7" applyNumberFormat="0" applyAlignment="0" applyProtection="0"/>
    <xf numFmtId="0" fontId="28" fillId="19" borderId="7" applyNumberFormat="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171" fontId="24" fillId="0" borderId="0" applyFill="0" applyBorder="0" applyAlignment="0" applyProtection="0"/>
    <xf numFmtId="0" fontId="42"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31" fillId="23" borderId="10" applyNumberFormat="0" applyAlignment="0" applyProtection="0"/>
    <xf numFmtId="0" fontId="31" fillId="23" borderId="10" applyNumberFormat="0" applyAlignment="0" applyProtection="0"/>
    <xf numFmtId="0" fontId="31" fillId="23" borderId="10" applyNumberFormat="0" applyAlignment="0" applyProtection="0"/>
    <xf numFmtId="0" fontId="31" fillId="23" borderId="10" applyNumberFormat="0" applyAlignment="0" applyProtection="0"/>
    <xf numFmtId="0" fontId="31" fillId="23" borderId="10" applyNumberFormat="0" applyAlignment="0" applyProtection="0"/>
    <xf numFmtId="0" fontId="31" fillId="23" borderId="10" applyNumberFormat="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4" fillId="0" borderId="19" applyNumberFormat="0" applyFill="0" applyAlignment="0" applyProtection="0"/>
    <xf numFmtId="0" fontId="34" fillId="0" borderId="19" applyNumberFormat="0" applyFill="0" applyAlignment="0" applyProtection="0"/>
    <xf numFmtId="0" fontId="34" fillId="0" borderId="19" applyNumberFormat="0" applyFill="0" applyAlignment="0" applyProtection="0"/>
    <xf numFmtId="0" fontId="34" fillId="0" borderId="19" applyNumberFormat="0" applyFill="0" applyAlignment="0" applyProtection="0"/>
    <xf numFmtId="0" fontId="34" fillId="0" borderId="19" applyNumberFormat="0" applyFill="0" applyAlignment="0" applyProtection="0"/>
    <xf numFmtId="0" fontId="34" fillId="0" borderId="1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5" fillId="0" borderId="0"/>
    <xf numFmtId="0" fontId="16" fillId="0" borderId="0"/>
    <xf numFmtId="0" fontId="45" fillId="0" borderId="0"/>
    <xf numFmtId="0" fontId="18" fillId="0" borderId="0"/>
    <xf numFmtId="0" fontId="24" fillId="0" borderId="0"/>
    <xf numFmtId="0" fontId="24" fillId="0" borderId="0"/>
    <xf numFmtId="0" fontId="4" fillId="0" borderId="0" applyFill="0"/>
    <xf numFmtId="0" fontId="24" fillId="0" borderId="0"/>
    <xf numFmtId="0" fontId="4" fillId="0" borderId="0"/>
    <xf numFmtId="0" fontId="4" fillId="0" borderId="0"/>
    <xf numFmtId="0" fontId="4" fillId="0" borderId="0"/>
    <xf numFmtId="0" fontId="24" fillId="0" borderId="0"/>
    <xf numFmtId="0" fontId="4" fillId="0" borderId="0"/>
    <xf numFmtId="0" fontId="5" fillId="0" borderId="0"/>
    <xf numFmtId="0" fontId="24" fillId="0" borderId="0"/>
    <xf numFmtId="0" fontId="24" fillId="0" borderId="0"/>
    <xf numFmtId="0" fontId="24" fillId="0" borderId="0"/>
    <xf numFmtId="0" fontId="44" fillId="19" borderId="8" applyNumberFormat="0" applyAlignment="0" applyProtection="0"/>
    <xf numFmtId="0" fontId="44" fillId="19" borderId="8" applyNumberFormat="0" applyAlignment="0" applyProtection="0"/>
    <xf numFmtId="0" fontId="44" fillId="19" borderId="8" applyNumberFormat="0" applyAlignment="0" applyProtection="0"/>
    <xf numFmtId="0" fontId="44" fillId="19" borderId="8" applyNumberFormat="0" applyAlignment="0" applyProtection="0"/>
    <xf numFmtId="0" fontId="44" fillId="19" borderId="8" applyNumberFormat="0" applyAlignment="0" applyProtection="0"/>
    <xf numFmtId="0" fontId="44" fillId="19" borderId="8" applyNumberFormat="0" applyAlignment="0" applyProtection="0"/>
    <xf numFmtId="9" fontId="16" fillId="0" borderId="0" applyFont="0" applyFill="0" applyBorder="0" applyAlignment="0" applyProtection="0"/>
    <xf numFmtId="9" fontId="45" fillId="0" borderId="0" applyFont="0" applyFill="0" applyBorder="0" applyAlignment="0" applyProtection="0"/>
    <xf numFmtId="0" fontId="38" fillId="0" borderId="20" applyNumberFormat="0" applyFill="0" applyAlignment="0" applyProtection="0"/>
    <xf numFmtId="0" fontId="38" fillId="0" borderId="20" applyNumberFormat="0" applyFill="0" applyAlignment="0" applyProtection="0"/>
    <xf numFmtId="0" fontId="38" fillId="0" borderId="20" applyNumberFormat="0" applyFill="0" applyAlignment="0" applyProtection="0"/>
    <xf numFmtId="0" fontId="38" fillId="0" borderId="20" applyNumberFormat="0" applyFill="0" applyAlignment="0" applyProtection="0"/>
    <xf numFmtId="0" fontId="38" fillId="0" borderId="20" applyNumberFormat="0" applyFill="0" applyAlignment="0" applyProtection="0"/>
    <xf numFmtId="0" fontId="38" fillId="0" borderId="20"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4" fillId="30" borderId="15" applyNumberFormat="0" applyFont="0" applyAlignment="0" applyProtection="0"/>
    <xf numFmtId="0" fontId="24" fillId="30" borderId="15" applyNumberFormat="0" applyFont="0" applyAlignment="0" applyProtection="0"/>
    <xf numFmtId="0" fontId="24" fillId="30" borderId="15" applyNumberFormat="0" applyFont="0" applyAlignment="0" applyProtection="0"/>
    <xf numFmtId="0" fontId="24" fillId="30" borderId="15" applyNumberFormat="0" applyFont="0" applyAlignment="0" applyProtection="0"/>
    <xf numFmtId="0" fontId="24" fillId="30" borderId="15" applyNumberFormat="0" applyFont="0" applyAlignment="0" applyProtection="0"/>
    <xf numFmtId="0" fontId="24" fillId="30" borderId="15" applyNumberFormat="0" applyFont="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2" fontId="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173" fontId="24" fillId="0" borderId="0" applyFill="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3" fillId="0" borderId="0"/>
    <xf numFmtId="164" fontId="3" fillId="0" borderId="0" applyBorder="0" applyProtection="0"/>
    <xf numFmtId="0" fontId="3" fillId="0" borderId="0"/>
    <xf numFmtId="0" fontId="15" fillId="0" borderId="0"/>
    <xf numFmtId="0" fontId="2" fillId="0" borderId="0"/>
    <xf numFmtId="0" fontId="4" fillId="0" borderId="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xf numFmtId="44" fontId="2" fillId="0" borderId="0" applyFont="0" applyFill="0" applyBorder="0" applyAlignment="0" applyProtection="0"/>
    <xf numFmtId="0" fontId="1" fillId="0" borderId="0"/>
    <xf numFmtId="44" fontId="2" fillId="0" borderId="0" applyFont="0" applyFill="0" applyBorder="0" applyAlignment="0" applyProtection="0"/>
    <xf numFmtId="0" fontId="1" fillId="0" borderId="0"/>
    <xf numFmtId="0" fontId="1" fillId="0" borderId="0"/>
    <xf numFmtId="0" fontId="1" fillId="0" borderId="0"/>
    <xf numFmtId="44" fontId="15"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4" fillId="0" borderId="0" applyFill="0" applyBorder="0" applyAlignment="0" applyProtection="0"/>
    <xf numFmtId="0" fontId="1" fillId="0" borderId="0"/>
    <xf numFmtId="44" fontId="15"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4" fontId="1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4" fontId="4"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4" fontId="15"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6" fillId="0" borderId="0" applyFont="0" applyFill="0" applyBorder="0" applyAlignment="0" applyProtection="0"/>
    <xf numFmtId="44" fontId="45" fillId="0" borderId="0" applyFont="0" applyFill="0" applyBorder="0" applyAlignment="0" applyProtection="0"/>
    <xf numFmtId="0" fontId="1" fillId="0" borderId="0"/>
    <xf numFmtId="44" fontId="3" fillId="0" borderId="0" applyFont="0" applyFill="0" applyBorder="0" applyAlignment="0" applyProtection="0"/>
  </cellStyleXfs>
  <cellXfs count="209">
    <xf numFmtId="0" fontId="0" fillId="0" borderId="0" xfId="0"/>
    <xf numFmtId="4" fontId="46" fillId="0" borderId="21" xfId="0" applyNumberFormat="1" applyFont="1" applyFill="1" applyBorder="1" applyAlignment="1">
      <alignment horizontal="right" vertical="center"/>
    </xf>
    <xf numFmtId="4" fontId="46" fillId="0" borderId="0" xfId="0" applyNumberFormat="1" applyFont="1" applyFill="1" applyBorder="1" applyAlignment="1">
      <alignment horizontal="right" vertical="center"/>
    </xf>
    <xf numFmtId="0" fontId="4" fillId="0" borderId="1" xfId="517" applyFont="1" applyFill="1" applyBorder="1" applyAlignment="1">
      <alignment vertical="center" wrapText="1"/>
    </xf>
    <xf numFmtId="4" fontId="46" fillId="0" borderId="21" xfId="0" applyNumberFormat="1" applyFont="1" applyBorder="1" applyAlignment="1">
      <alignment horizontal="right" vertical="center"/>
    </xf>
    <xf numFmtId="0" fontId="4" fillId="0" borderId="0" xfId="0" applyFont="1" applyFill="1" applyBorder="1" applyAlignment="1">
      <alignment horizontal="left"/>
    </xf>
    <xf numFmtId="0" fontId="46" fillId="0" borderId="0" xfId="0" applyFont="1" applyFill="1" applyAlignment="1">
      <alignment horizontal="left"/>
    </xf>
    <xf numFmtId="0" fontId="46" fillId="0" borderId="0" xfId="0" applyFont="1" applyFill="1" applyBorder="1" applyAlignment="1">
      <alignment horizontal="left" vertical="center"/>
    </xf>
    <xf numFmtId="0" fontId="46" fillId="0" borderId="0" xfId="0" applyFont="1" applyFill="1" applyBorder="1" applyAlignment="1">
      <alignment horizontal="center" vertical="center"/>
    </xf>
    <xf numFmtId="4" fontId="46" fillId="0" borderId="0" xfId="0" applyNumberFormat="1" applyFont="1" applyFill="1" applyBorder="1" applyAlignment="1">
      <alignment horizontal="left"/>
    </xf>
    <xf numFmtId="4" fontId="4" fillId="0" borderId="0" xfId="0" applyNumberFormat="1" applyFont="1" applyFill="1" applyBorder="1" applyAlignment="1"/>
    <xf numFmtId="0" fontId="4" fillId="0" borderId="0" xfId="0" applyFont="1" applyFill="1" applyBorder="1"/>
    <xf numFmtId="0" fontId="4" fillId="0" borderId="0" xfId="0" applyFont="1" applyFill="1"/>
    <xf numFmtId="0" fontId="4" fillId="0" borderId="0" xfId="0" applyFont="1" applyFill="1" applyAlignment="1">
      <alignment horizontal="center" vertical="center"/>
    </xf>
    <xf numFmtId="0" fontId="46" fillId="0" borderId="0" xfId="0" applyFont="1" applyFill="1" applyBorder="1" applyAlignment="1">
      <alignment horizontal="right" vertical="center"/>
    </xf>
    <xf numFmtId="4" fontId="46" fillId="0" borderId="6" xfId="0" applyNumberFormat="1" applyFont="1" applyFill="1" applyBorder="1" applyAlignment="1">
      <alignment horizontal="center" vertical="center" wrapText="1"/>
    </xf>
    <xf numFmtId="0" fontId="4" fillId="0" borderId="0" xfId="0" applyFont="1" applyAlignment="1">
      <alignment horizontal="right"/>
    </xf>
    <xf numFmtId="0" fontId="4" fillId="0" borderId="0" xfId="0" applyFont="1" applyFill="1" applyBorder="1" applyAlignment="1">
      <alignment horizontal="right"/>
    </xf>
    <xf numFmtId="44" fontId="46" fillId="0" borderId="6" xfId="523" applyFont="1" applyFill="1" applyBorder="1" applyAlignment="1">
      <alignment horizontal="right"/>
    </xf>
    <xf numFmtId="0" fontId="4" fillId="0" borderId="0" xfId="0" applyFont="1" applyFill="1" applyBorder="1" applyAlignment="1">
      <alignment horizontal="right" vertical="center"/>
    </xf>
    <xf numFmtId="0" fontId="4" fillId="0" borderId="0" xfId="0" applyFont="1" applyAlignment="1">
      <alignment horizontal="right" vertical="center"/>
    </xf>
    <xf numFmtId="0" fontId="4" fillId="0" borderId="0" xfId="0" applyFont="1" applyFill="1" applyBorder="1" applyAlignment="1">
      <alignment horizontal="center" vertical="center"/>
    </xf>
    <xf numFmtId="4" fontId="46" fillId="0" borderId="0" xfId="0" applyNumberFormat="1" applyFont="1" applyFill="1" applyBorder="1" applyAlignment="1">
      <alignment horizontal="right"/>
    </xf>
    <xf numFmtId="0" fontId="4" fillId="0" borderId="0" xfId="0" applyFont="1" applyFill="1" applyBorder="1" applyAlignment="1">
      <alignment horizontal="center"/>
    </xf>
    <xf numFmtId="0" fontId="46" fillId="0" borderId="0" xfId="0" applyFont="1" applyFill="1" applyBorder="1" applyAlignment="1">
      <alignment vertical="center"/>
    </xf>
    <xf numFmtId="0" fontId="4" fillId="0" borderId="0" xfId="0" applyFont="1" applyFill="1" applyBorder="1" applyAlignment="1">
      <alignment vertical="center"/>
    </xf>
    <xf numFmtId="4" fontId="4" fillId="0" borderId="0" xfId="0" applyNumberFormat="1" applyFont="1" applyFill="1" applyBorder="1" applyAlignment="1">
      <alignment horizontal="right"/>
    </xf>
    <xf numFmtId="2" fontId="4" fillId="0" borderId="0" xfId="0" applyNumberFormat="1" applyFont="1" applyFill="1"/>
    <xf numFmtId="0" fontId="4" fillId="0" borderId="22" xfId="0" applyFont="1" applyFill="1" applyBorder="1"/>
    <xf numFmtId="0" fontId="46" fillId="0" borderId="27" xfId="0" applyFont="1" applyFill="1" applyBorder="1" applyAlignment="1">
      <alignment horizontal="left" wrapText="1"/>
    </xf>
    <xf numFmtId="0" fontId="46" fillId="0" borderId="27" xfId="0" applyFont="1" applyFill="1" applyBorder="1" applyAlignment="1">
      <alignment horizontal="left"/>
    </xf>
    <xf numFmtId="0" fontId="46" fillId="0" borderId="27" xfId="0" applyFont="1" applyFill="1" applyBorder="1" applyAlignment="1">
      <alignment horizontal="center" vertical="center"/>
    </xf>
    <xf numFmtId="0" fontId="46" fillId="0" borderId="27" xfId="0" applyFont="1" applyFill="1" applyBorder="1" applyAlignment="1"/>
    <xf numFmtId="0" fontId="46" fillId="0" borderId="23" xfId="0" applyFont="1" applyFill="1" applyBorder="1" applyAlignment="1">
      <alignment horizontal="left"/>
    </xf>
    <xf numFmtId="0" fontId="4" fillId="0" borderId="4" xfId="0" applyFont="1" applyFill="1" applyBorder="1"/>
    <xf numFmtId="0" fontId="46" fillId="0" borderId="4" xfId="0" applyFont="1" applyFill="1" applyBorder="1" applyAlignment="1">
      <alignment horizontal="left"/>
    </xf>
    <xf numFmtId="0" fontId="46" fillId="0" borderId="4" xfId="0" applyFont="1" applyFill="1" applyBorder="1" applyAlignment="1">
      <alignment horizontal="center" vertical="center"/>
    </xf>
    <xf numFmtId="0" fontId="46" fillId="0" borderId="4" xfId="0" applyFont="1" applyFill="1" applyBorder="1" applyAlignment="1">
      <alignment horizontal="center"/>
    </xf>
    <xf numFmtId="0" fontId="46" fillId="0" borderId="4" xfId="0" applyFont="1" applyFill="1" applyBorder="1" applyAlignment="1">
      <alignment vertical="center" wrapText="1"/>
    </xf>
    <xf numFmtId="0" fontId="46" fillId="0" borderId="4" xfId="0" applyFont="1" applyFill="1" applyBorder="1" applyAlignment="1">
      <alignment horizontal="center" vertical="center" wrapText="1"/>
    </xf>
    <xf numFmtId="0" fontId="46" fillId="0" borderId="31" xfId="0" applyFont="1" applyFill="1" applyBorder="1" applyAlignment="1">
      <alignment horizontal="center" vertical="center" wrapText="1"/>
    </xf>
    <xf numFmtId="4" fontId="46" fillId="0" borderId="4" xfId="0" applyNumberFormat="1" applyFont="1" applyFill="1" applyBorder="1" applyAlignment="1">
      <alignment horizontal="center" vertical="center" wrapText="1"/>
    </xf>
    <xf numFmtId="2" fontId="46" fillId="0" borderId="2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 applyNumberFormat="1" applyFont="1" applyFill="1" applyBorder="1" applyAlignment="1">
      <alignment vertical="center" wrapText="1"/>
    </xf>
    <xf numFmtId="0" fontId="4" fillId="0" borderId="6" xfId="6" applyNumberFormat="1" applyFont="1" applyFill="1" applyBorder="1" applyAlignment="1">
      <alignment horizontal="left" vertical="center" wrapText="1"/>
    </xf>
    <xf numFmtId="0" fontId="4" fillId="0" borderId="6" xfId="5" applyNumberFormat="1" applyFont="1" applyFill="1" applyBorder="1" applyAlignment="1" applyProtection="1">
      <alignment horizontal="center" vertical="center" wrapText="1"/>
    </xf>
    <xf numFmtId="166" fontId="4" fillId="0" borderId="25" xfId="5" applyNumberFormat="1" applyFont="1" applyFill="1" applyBorder="1" applyAlignment="1">
      <alignment horizontal="right" vertical="center"/>
    </xf>
    <xf numFmtId="1" fontId="4" fillId="0" borderId="6" xfId="1" applyNumberFormat="1" applyFont="1" applyFill="1" applyBorder="1" applyAlignment="1">
      <alignment horizontal="center" vertical="center"/>
    </xf>
    <xf numFmtId="165" fontId="4" fillId="0" borderId="6" xfId="1" applyNumberFormat="1" applyFont="1" applyFill="1" applyBorder="1" applyAlignment="1">
      <alignment vertical="center"/>
    </xf>
    <xf numFmtId="0" fontId="4" fillId="0" borderId="1" xfId="5" applyFont="1" applyFill="1" applyBorder="1" applyAlignment="1">
      <alignment horizontal="left" vertical="center" wrapText="1"/>
    </xf>
    <xf numFmtId="0" fontId="4" fillId="0" borderId="6" xfId="14" applyFont="1" applyFill="1" applyBorder="1" applyAlignment="1">
      <alignment horizontal="left" vertical="center" wrapText="1"/>
    </xf>
    <xf numFmtId="3" fontId="4" fillId="0" borderId="6"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4" xfId="2" applyNumberFormat="1" applyFont="1" applyFill="1" applyBorder="1" applyAlignment="1">
      <alignment vertical="center" wrapText="1"/>
    </xf>
    <xf numFmtId="4" fontId="4" fillId="0" borderId="25" xfId="0" applyNumberFormat="1" applyFont="1" applyFill="1" applyBorder="1" applyAlignment="1">
      <alignment vertical="center"/>
    </xf>
    <xf numFmtId="1" fontId="4" fillId="0" borderId="6" xfId="0" applyNumberFormat="1" applyFont="1" applyFill="1" applyBorder="1" applyAlignment="1">
      <alignment horizontal="center" vertical="center"/>
    </xf>
    <xf numFmtId="0" fontId="4" fillId="0" borderId="1" xfId="164" applyFont="1" applyBorder="1" applyAlignment="1">
      <alignment horizontal="left" vertical="center" wrapText="1"/>
    </xf>
    <xf numFmtId="0" fontId="4" fillId="0" borderId="1" xfId="0" applyFont="1" applyBorder="1" applyAlignment="1">
      <alignment horizontal="center" vertical="center" wrapText="1"/>
    </xf>
    <xf numFmtId="0" fontId="4" fillId="0" borderId="1" xfId="3" applyFont="1" applyFill="1" applyBorder="1" applyAlignment="1">
      <alignment horizontal="center" vertical="center" wrapText="1"/>
    </xf>
    <xf numFmtId="0" fontId="4" fillId="0" borderId="6" xfId="5" applyNumberFormat="1" applyFont="1" applyFill="1" applyBorder="1" applyAlignment="1">
      <alignment horizontal="left" vertical="center" wrapText="1"/>
    </xf>
    <xf numFmtId="0" fontId="4" fillId="0" borderId="6" xfId="5" applyFont="1" applyFill="1" applyBorder="1" applyAlignment="1">
      <alignment horizontal="center" vertical="center" wrapText="1"/>
    </xf>
    <xf numFmtId="166" fontId="4" fillId="0" borderId="24" xfId="0" applyNumberFormat="1" applyFont="1" applyFill="1" applyBorder="1" applyAlignment="1">
      <alignment vertical="center"/>
    </xf>
    <xf numFmtId="0" fontId="4" fillId="0" borderId="1" xfId="0" applyFont="1" applyFill="1" applyBorder="1" applyAlignment="1">
      <alignment vertical="center" wrapText="1"/>
    </xf>
    <xf numFmtId="4" fontId="4" fillId="0" borderId="24" xfId="0" applyNumberFormat="1" applyFont="1" applyFill="1" applyBorder="1" applyAlignment="1">
      <alignment vertical="center"/>
    </xf>
    <xf numFmtId="165" fontId="4" fillId="0" borderId="3" xfId="1"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25" xfId="0" applyFont="1" applyFill="1" applyBorder="1" applyAlignment="1">
      <alignment horizontal="center" vertical="center" wrapText="1"/>
    </xf>
    <xf numFmtId="0" fontId="48" fillId="0" borderId="33" xfId="0" applyFont="1" applyBorder="1" applyAlignment="1">
      <alignment vertical="center"/>
    </xf>
    <xf numFmtId="0" fontId="48" fillId="0" borderId="34" xfId="0" applyFont="1" applyBorder="1" applyAlignment="1">
      <alignment vertical="center"/>
    </xf>
    <xf numFmtId="0" fontId="4" fillId="0" borderId="1" xfId="0" applyFont="1" applyBorder="1" applyAlignment="1">
      <alignment vertical="center" wrapText="1"/>
    </xf>
    <xf numFmtId="4" fontId="4"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165" fontId="4" fillId="0" borderId="25" xfId="1" applyNumberFormat="1" applyFont="1" applyFill="1" applyBorder="1" applyAlignment="1">
      <alignment vertical="center"/>
    </xf>
    <xf numFmtId="0" fontId="4" fillId="0" borderId="6" xfId="0" applyFont="1" applyFill="1" applyBorder="1" applyAlignment="1">
      <alignment vertical="center" wrapText="1"/>
    </xf>
    <xf numFmtId="0" fontId="4" fillId="0" borderId="6" xfId="0" applyFont="1" applyFill="1" applyBorder="1" applyAlignment="1">
      <alignment vertical="top" wrapText="1"/>
    </xf>
    <xf numFmtId="0" fontId="4" fillId="0" borderId="1" xfId="5" applyFont="1" applyFill="1" applyBorder="1" applyAlignment="1">
      <alignment vertical="center" wrapText="1"/>
    </xf>
    <xf numFmtId="0" fontId="4" fillId="0" borderId="1" xfId="0" applyFont="1" applyFill="1" applyBorder="1" applyAlignment="1">
      <alignment vertical="top" wrapText="1"/>
    </xf>
    <xf numFmtId="0" fontId="4" fillId="0" borderId="1" xfId="5" applyFont="1" applyFill="1" applyBorder="1" applyAlignment="1">
      <alignment horizontal="center" vertical="center" wrapText="1"/>
    </xf>
    <xf numFmtId="166" fontId="4" fillId="0" borderId="1" xfId="5" applyNumberFormat="1" applyFont="1" applyFill="1" applyBorder="1" applyAlignment="1">
      <alignment horizontal="right" vertical="center"/>
    </xf>
    <xf numFmtId="0" fontId="48" fillId="0" borderId="1" xfId="0" applyFont="1" applyBorder="1" applyAlignment="1">
      <alignment horizontal="center" vertical="center"/>
    </xf>
    <xf numFmtId="0" fontId="4" fillId="0" borderId="1" xfId="3" applyFont="1" applyFill="1" applyBorder="1" applyAlignment="1">
      <alignment vertical="center" wrapText="1"/>
    </xf>
    <xf numFmtId="0" fontId="4" fillId="0" borderId="1" xfId="0" applyNumberFormat="1" applyFont="1" applyFill="1" applyBorder="1" applyAlignment="1">
      <alignment horizontal="center" vertical="center" wrapText="1"/>
    </xf>
    <xf numFmtId="1" fontId="4" fillId="0" borderId="1" xfId="3" applyNumberFormat="1" applyFont="1" applyFill="1" applyBorder="1" applyAlignment="1">
      <alignment horizontal="center" vertical="center"/>
    </xf>
    <xf numFmtId="0" fontId="4" fillId="0" borderId="6" xfId="3" applyFont="1" applyFill="1" applyBorder="1" applyAlignment="1">
      <alignment vertical="center" wrapText="1"/>
    </xf>
    <xf numFmtId="0" fontId="4" fillId="0" borderId="6" xfId="3" applyFont="1" applyFill="1" applyBorder="1" applyAlignment="1">
      <alignment horizontal="center" vertical="center" wrapText="1"/>
    </xf>
    <xf numFmtId="166" fontId="4" fillId="0" borderId="6" xfId="5" applyNumberFormat="1" applyFont="1" applyFill="1" applyBorder="1" applyAlignment="1">
      <alignment horizontal="right" vertical="center"/>
    </xf>
    <xf numFmtId="1" fontId="4" fillId="0" borderId="6" xfId="3" applyNumberFormat="1" applyFont="1" applyFill="1" applyBorder="1" applyAlignment="1">
      <alignment horizontal="center" vertical="center"/>
    </xf>
    <xf numFmtId="0" fontId="4" fillId="0" borderId="2" xfId="5" applyFont="1" applyFill="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left" vertical="center" wrapText="1"/>
    </xf>
    <xf numFmtId="0" fontId="4" fillId="0" borderId="6" xfId="5" applyFont="1" applyFill="1" applyBorder="1" applyAlignment="1">
      <alignment horizontal="left" vertical="center" wrapText="1"/>
    </xf>
    <xf numFmtId="0" fontId="4" fillId="0" borderId="2" xfId="3" applyFont="1" applyFill="1" applyBorder="1" applyAlignment="1">
      <alignment vertical="center" wrapText="1"/>
    </xf>
    <xf numFmtId="1" fontId="4" fillId="0" borderId="1" xfId="1" applyNumberFormat="1" applyFont="1" applyFill="1" applyBorder="1" applyAlignment="1">
      <alignment horizontal="center" vertical="center"/>
    </xf>
    <xf numFmtId="0" fontId="4" fillId="0" borderId="1" xfId="1" applyNumberFormat="1" applyFont="1" applyFill="1" applyBorder="1" applyAlignment="1">
      <alignment vertical="top" wrapText="1"/>
    </xf>
    <xf numFmtId="0" fontId="4" fillId="0" borderId="1" xfId="1"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4" fontId="4" fillId="0" borderId="3" xfId="0" applyNumberFormat="1" applyFont="1" applyFill="1" applyBorder="1" applyAlignment="1">
      <alignment vertical="center"/>
    </xf>
    <xf numFmtId="165" fontId="4" fillId="0" borderId="24" xfId="1" applyNumberFormat="1" applyFont="1" applyFill="1" applyBorder="1" applyAlignment="1">
      <alignment vertical="center"/>
    </xf>
    <xf numFmtId="0" fontId="46" fillId="0" borderId="0" xfId="0" applyFont="1" applyFill="1" applyBorder="1" applyAlignment="1">
      <alignment horizontal="right"/>
    </xf>
    <xf numFmtId="4" fontId="4" fillId="0" borderId="0" xfId="0" applyNumberFormat="1" applyFont="1" applyFill="1" applyAlignment="1">
      <alignment horizontal="left" vertical="center"/>
    </xf>
    <xf numFmtId="4" fontId="4" fillId="0" borderId="0" xfId="0" applyNumberFormat="1" applyFont="1" applyFill="1" applyAlignment="1">
      <alignment vertical="center"/>
    </xf>
    <xf numFmtId="2" fontId="4" fillId="0" borderId="0" xfId="0" applyNumberFormat="1" applyFont="1" applyFill="1" applyBorder="1"/>
    <xf numFmtId="0" fontId="4" fillId="0" borderId="28" xfId="0" applyFont="1" applyFill="1" applyBorder="1"/>
    <xf numFmtId="0" fontId="46" fillId="0" borderId="36" xfId="0" applyFont="1" applyFill="1" applyBorder="1" applyAlignment="1">
      <alignment wrapText="1"/>
    </xf>
    <xf numFmtId="0" fontId="46" fillId="0" borderId="27" xfId="0" applyFont="1" applyFill="1" applyBorder="1"/>
    <xf numFmtId="0" fontId="4" fillId="0" borderId="27" xfId="0" applyFont="1" applyFill="1" applyBorder="1" applyAlignment="1">
      <alignment horizontal="center" vertical="center"/>
    </xf>
    <xf numFmtId="4" fontId="4" fillId="0" borderId="23" xfId="0" applyNumberFormat="1" applyFont="1" applyFill="1" applyBorder="1" applyAlignment="1">
      <alignment horizontal="left" vertical="center"/>
    </xf>
    <xf numFmtId="0" fontId="4" fillId="0" borderId="31" xfId="0" applyFont="1" applyFill="1" applyBorder="1"/>
    <xf numFmtId="0" fontId="46" fillId="0" borderId="4" xfId="0" applyFont="1" applyFill="1" applyBorder="1"/>
    <xf numFmtId="0" fontId="46" fillId="0" borderId="35" xfId="0" applyFont="1" applyFill="1" applyBorder="1" applyAlignment="1">
      <alignment horizontal="left"/>
    </xf>
    <xf numFmtId="0" fontId="46" fillId="0" borderId="35" xfId="0" applyFont="1" applyFill="1" applyBorder="1" applyAlignment="1">
      <alignment horizontal="center" vertical="center"/>
    </xf>
    <xf numFmtId="0" fontId="46" fillId="0" borderId="35" xfId="0" applyFont="1" applyFill="1" applyBorder="1" applyAlignment="1"/>
    <xf numFmtId="2" fontId="4" fillId="0" borderId="4" xfId="0" applyNumberFormat="1" applyFont="1" applyFill="1" applyBorder="1"/>
    <xf numFmtId="0" fontId="4" fillId="0" borderId="1" xfId="0" applyFont="1" applyFill="1" applyBorder="1" applyAlignment="1">
      <alignment horizontal="left" vertical="center"/>
    </xf>
    <xf numFmtId="4" fontId="4" fillId="0" borderId="1"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3" xfId="0" applyFont="1" applyFill="1" applyBorder="1" applyAlignment="1">
      <alignment horizontal="left" vertical="center" wrapText="1"/>
    </xf>
    <xf numFmtId="4" fontId="4" fillId="0" borderId="3" xfId="0" applyNumberFormat="1" applyFont="1" applyFill="1" applyBorder="1" applyAlignment="1">
      <alignment horizontal="right"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xf>
    <xf numFmtId="0" fontId="46" fillId="0" borderId="29" xfId="0" applyFont="1" applyFill="1" applyBorder="1" applyAlignment="1">
      <alignment wrapText="1"/>
    </xf>
    <xf numFmtId="0" fontId="46" fillId="0" borderId="29" xfId="0" applyFont="1" applyFill="1" applyBorder="1"/>
    <xf numFmtId="0" fontId="4" fillId="0" borderId="29" xfId="0" applyFont="1" applyFill="1" applyBorder="1" applyAlignment="1">
      <alignment horizontal="center" vertical="center"/>
    </xf>
    <xf numFmtId="4" fontId="4" fillId="0" borderId="29" xfId="0" applyNumberFormat="1" applyFont="1" applyFill="1" applyBorder="1" applyAlignment="1">
      <alignment horizontal="left" vertical="center"/>
    </xf>
    <xf numFmtId="0" fontId="46" fillId="0" borderId="4" xfId="0" applyFont="1" applyFill="1" applyBorder="1" applyAlignment="1"/>
    <xf numFmtId="0" fontId="4" fillId="0" borderId="3" xfId="0" applyNumberFormat="1" applyFont="1" applyFill="1" applyBorder="1" applyAlignment="1" applyProtection="1">
      <alignment horizontal="center" vertical="center" wrapText="1"/>
    </xf>
    <xf numFmtId="0" fontId="4" fillId="0" borderId="3" xfId="0" applyNumberFormat="1" applyFont="1" applyBorder="1" applyAlignment="1">
      <alignment vertical="center" wrapText="1"/>
    </xf>
    <xf numFmtId="4" fontId="4" fillId="0" borderId="6" xfId="0" applyNumberFormat="1" applyFont="1" applyFill="1" applyBorder="1" applyAlignment="1">
      <alignment horizontal="right" vertical="center"/>
    </xf>
    <xf numFmtId="0" fontId="49" fillId="0" borderId="6" xfId="0" applyFont="1" applyBorder="1" applyAlignment="1">
      <alignment horizontal="center" vertical="center" wrapText="1"/>
    </xf>
    <xf numFmtId="0" fontId="49" fillId="0" borderId="6" xfId="0" applyFont="1" applyBorder="1" applyAlignment="1">
      <alignment vertical="center" wrapText="1"/>
    </xf>
    <xf numFmtId="0" fontId="4" fillId="0" borderId="6"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9" fillId="0" borderId="6" xfId="0" applyFont="1" applyFill="1" applyBorder="1" applyAlignment="1">
      <alignment horizontal="left" vertical="center" wrapText="1"/>
    </xf>
    <xf numFmtId="0" fontId="4" fillId="0" borderId="28" xfId="0" applyFont="1" applyBorder="1"/>
    <xf numFmtId="0" fontId="46" fillId="0" borderId="29" xfId="0" applyFont="1" applyBorder="1" applyAlignment="1">
      <alignment horizontal="left" wrapText="1"/>
    </xf>
    <xf numFmtId="0" fontId="46" fillId="0" borderId="29" xfId="0" applyFont="1" applyBorder="1" applyAlignment="1">
      <alignment horizontal="center" vertical="center"/>
    </xf>
    <xf numFmtId="0" fontId="46" fillId="0" borderId="29" xfId="0" applyFont="1" applyBorder="1" applyAlignment="1">
      <alignment horizontal="left"/>
    </xf>
    <xf numFmtId="0" fontId="4" fillId="0" borderId="0" xfId="0" applyFont="1"/>
    <xf numFmtId="0" fontId="4" fillId="0" borderId="4" xfId="0" applyFont="1" applyBorder="1"/>
    <xf numFmtId="0" fontId="46" fillId="0" borderId="4" xfId="0" applyFont="1" applyBorder="1" applyAlignment="1">
      <alignment horizontal="left"/>
    </xf>
    <xf numFmtId="0" fontId="46" fillId="0" borderId="4" xfId="0" applyFont="1" applyBorder="1" applyAlignment="1">
      <alignment horizontal="center" vertical="center"/>
    </xf>
    <xf numFmtId="0" fontId="46" fillId="0" borderId="4" xfId="0" applyFont="1" applyBorder="1" applyAlignment="1">
      <alignment horizontal="center"/>
    </xf>
    <xf numFmtId="0" fontId="46" fillId="0" borderId="4" xfId="0" applyFont="1" applyBorder="1" applyAlignment="1">
      <alignment vertical="center" wrapText="1"/>
    </xf>
    <xf numFmtId="0" fontId="46" fillId="0" borderId="4" xfId="0" applyFont="1" applyBorder="1" applyAlignment="1">
      <alignment horizontal="center" vertical="center" wrapText="1"/>
    </xf>
    <xf numFmtId="4" fontId="46" fillId="0" borderId="4" xfId="0" applyNumberFormat="1" applyFont="1" applyBorder="1" applyAlignment="1">
      <alignment horizontal="center" vertical="center" wrapText="1"/>
    </xf>
    <xf numFmtId="0" fontId="4" fillId="0" borderId="6" xfId="0" applyFont="1" applyBorder="1" applyAlignment="1">
      <alignment horizontal="center" vertical="center"/>
    </xf>
    <xf numFmtId="0" fontId="46" fillId="0" borderId="6" xfId="0" applyFont="1" applyBorder="1" applyAlignment="1">
      <alignment vertical="center" wrapText="1"/>
    </xf>
    <xf numFmtId="0" fontId="46" fillId="0" borderId="6" xfId="0" applyFont="1" applyBorder="1" applyAlignment="1">
      <alignment horizontal="left" vertical="center" wrapText="1"/>
    </xf>
    <xf numFmtId="174" fontId="4" fillId="0" borderId="6" xfId="0" applyNumberFormat="1" applyFont="1" applyBorder="1"/>
    <xf numFmtId="0" fontId="4" fillId="0" borderId="6" xfId="0" applyFont="1" applyBorder="1"/>
    <xf numFmtId="2" fontId="4" fillId="0" borderId="6" xfId="0" applyNumberFormat="1" applyFont="1" applyBorder="1"/>
    <xf numFmtId="0" fontId="50" fillId="0" borderId="6" xfId="0" applyFont="1" applyBorder="1" applyAlignment="1" applyProtection="1">
      <alignment horizontal="center" vertical="center" wrapText="1"/>
      <protection locked="0"/>
    </xf>
    <xf numFmtId="0" fontId="49" fillId="0" borderId="6" xfId="0" applyFont="1" applyBorder="1" applyAlignment="1" applyProtection="1">
      <alignment horizontal="left" vertical="center" wrapText="1"/>
      <protection locked="0"/>
    </xf>
    <xf numFmtId="174" fontId="4" fillId="0" borderId="6" xfId="0" applyNumberFormat="1" applyFont="1" applyBorder="1" applyAlignment="1">
      <alignment vertical="center"/>
    </xf>
    <xf numFmtId="1" fontId="49" fillId="0" borderId="6" xfId="0" applyNumberFormat="1"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1" fontId="4" fillId="0" borderId="6" xfId="0" applyNumberFormat="1" applyFont="1" applyBorder="1" applyAlignment="1" applyProtection="1">
      <alignment horizontal="center" vertical="center" wrapText="1"/>
      <protection locked="0"/>
    </xf>
    <xf numFmtId="0" fontId="4" fillId="0" borderId="32" xfId="0" applyFont="1" applyBorder="1" applyAlignment="1">
      <alignment horizontal="center" vertical="center"/>
    </xf>
    <xf numFmtId="0" fontId="50"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left" vertical="center" wrapText="1"/>
      <protection locked="0"/>
    </xf>
    <xf numFmtId="174" fontId="4" fillId="0" borderId="32" xfId="0" applyNumberFormat="1" applyFont="1" applyBorder="1"/>
    <xf numFmtId="1" fontId="49" fillId="0" borderId="32" xfId="0" applyNumberFormat="1" applyFont="1" applyBorder="1" applyAlignment="1" applyProtection="1">
      <alignment horizontal="center" vertical="center" wrapText="1"/>
      <protection locked="0"/>
    </xf>
    <xf numFmtId="174" fontId="4" fillId="0" borderId="32" xfId="0" applyNumberFormat="1" applyFont="1" applyBorder="1" applyAlignment="1">
      <alignment vertical="center"/>
    </xf>
    <xf numFmtId="1" fontId="46" fillId="0" borderId="6" xfId="0" applyNumberFormat="1" applyFont="1" applyBorder="1" applyAlignment="1" applyProtection="1">
      <alignment vertical="center"/>
      <protection locked="0"/>
    </xf>
    <xf numFmtId="1" fontId="46" fillId="0" borderId="6" xfId="0" applyNumberFormat="1" applyFont="1" applyBorder="1" applyAlignment="1" applyProtection="1">
      <alignment horizontal="left" vertical="center"/>
      <protection locked="0"/>
    </xf>
    <xf numFmtId="0" fontId="4" fillId="0" borderId="4" xfId="0" applyFont="1" applyBorder="1" applyAlignment="1">
      <alignment horizontal="center" vertical="center"/>
    </xf>
    <xf numFmtId="0" fontId="50" fillId="0" borderId="4" xfId="0" applyFont="1" applyBorder="1" applyAlignment="1" applyProtection="1">
      <alignment horizontal="center" vertical="center" wrapText="1"/>
      <protection locked="0"/>
    </xf>
    <xf numFmtId="0" fontId="49" fillId="0" borderId="4" xfId="0" applyFont="1" applyBorder="1" applyAlignment="1" applyProtection="1">
      <alignment horizontal="left" vertical="center" wrapText="1"/>
      <protection locked="0"/>
    </xf>
    <xf numFmtId="174" fontId="4" fillId="0" borderId="4" xfId="0" applyNumberFormat="1" applyFont="1" applyBorder="1"/>
    <xf numFmtId="1" fontId="49" fillId="0" borderId="4" xfId="0" applyNumberFormat="1" applyFont="1" applyBorder="1" applyAlignment="1" applyProtection="1">
      <alignment horizontal="center" vertical="center" wrapText="1"/>
      <protection locked="0"/>
    </xf>
    <xf numFmtId="174" fontId="4" fillId="0" borderId="4" xfId="0" applyNumberFormat="1" applyFont="1" applyBorder="1" applyAlignment="1">
      <alignment vertical="center"/>
    </xf>
    <xf numFmtId="0" fontId="46" fillId="0" borderId="4"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1" fontId="4" fillId="0" borderId="4" xfId="0" applyNumberFormat="1" applyFont="1" applyBorder="1" applyAlignment="1" applyProtection="1">
      <alignment horizontal="center" vertical="center" wrapText="1"/>
      <protection locked="0"/>
    </xf>
    <xf numFmtId="1" fontId="50" fillId="0" borderId="6" xfId="0" applyNumberFormat="1" applyFont="1" applyBorder="1" applyAlignment="1" applyProtection="1">
      <alignment vertical="center"/>
      <protection locked="0"/>
    </xf>
    <xf numFmtId="0" fontId="46" fillId="0" borderId="32" xfId="0" applyFont="1" applyBorder="1" applyAlignment="1" applyProtection="1">
      <alignment horizontal="center" vertical="center" wrapText="1"/>
      <protection locked="0"/>
    </xf>
    <xf numFmtId="0" fontId="4" fillId="0" borderId="32" xfId="0" applyFont="1" applyBorder="1" applyAlignment="1" applyProtection="1">
      <alignment horizontal="left" vertical="center" wrapText="1"/>
      <protection locked="0"/>
    </xf>
    <xf numFmtId="1" fontId="4" fillId="0" borderId="32" xfId="0" applyNumberFormat="1" applyFont="1" applyBorder="1" applyAlignment="1" applyProtection="1">
      <alignment horizontal="center" vertical="center" wrapText="1"/>
      <protection locked="0"/>
    </xf>
    <xf numFmtId="1" fontId="46" fillId="0" borderId="6"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46" fillId="0" borderId="0" xfId="0" applyFont="1" applyAlignment="1">
      <alignment horizontal="right"/>
    </xf>
    <xf numFmtId="0" fontId="48" fillId="0" borderId="0" xfId="0" applyFont="1"/>
    <xf numFmtId="0" fontId="46" fillId="0" borderId="29" xfId="0" applyFont="1" applyBorder="1" applyAlignment="1">
      <alignment horizontal="center"/>
    </xf>
    <xf numFmtId="0" fontId="48" fillId="0" borderId="29" xfId="0" applyFont="1" applyBorder="1" applyAlignment="1">
      <alignment horizontal="center"/>
    </xf>
    <xf numFmtId="0" fontId="48" fillId="0" borderId="30" xfId="0" applyFont="1" applyBorder="1" applyAlignment="1">
      <alignment horizontal="center"/>
    </xf>
    <xf numFmtId="0" fontId="46" fillId="0" borderId="4" xfId="0" applyFont="1" applyBorder="1" applyAlignment="1">
      <alignment horizontal="center"/>
    </xf>
    <xf numFmtId="0" fontId="48" fillId="0" borderId="4" xfId="0" applyFont="1" applyBorder="1" applyAlignment="1">
      <alignment horizontal="center"/>
    </xf>
    <xf numFmtId="0" fontId="47" fillId="0" borderId="0" xfId="0" applyFont="1" applyBorder="1" applyAlignment="1">
      <alignment horizontal="center"/>
    </xf>
    <xf numFmtId="0" fontId="48" fillId="0" borderId="0" xfId="0" applyFont="1" applyBorder="1" applyAlignment="1">
      <alignment horizontal="center"/>
    </xf>
    <xf numFmtId="0" fontId="46" fillId="0" borderId="4" xfId="0" applyFont="1" applyFill="1" applyBorder="1" applyAlignment="1">
      <alignment horizontal="center"/>
    </xf>
    <xf numFmtId="0" fontId="48" fillId="0" borderId="6" xfId="0" applyFont="1" applyBorder="1" applyAlignment="1"/>
    <xf numFmtId="0" fontId="46" fillId="0" borderId="33" xfId="0" applyFont="1" applyFill="1" applyBorder="1" applyAlignment="1">
      <alignment horizontal="center"/>
    </xf>
    <xf numFmtId="0" fontId="48" fillId="0" borderId="33" xfId="0" applyFont="1" applyBorder="1" applyAlignment="1">
      <alignment horizontal="center"/>
    </xf>
    <xf numFmtId="0" fontId="48" fillId="0" borderId="34" xfId="0" applyFont="1" applyBorder="1" applyAlignment="1"/>
    <xf numFmtId="0" fontId="46" fillId="0" borderId="22" xfId="0" applyFont="1" applyFill="1" applyBorder="1" applyAlignment="1">
      <alignment horizontal="center"/>
    </xf>
    <xf numFmtId="0" fontId="48" fillId="0" borderId="27" xfId="0" applyFont="1" applyBorder="1" applyAlignment="1">
      <alignment horizontal="center"/>
    </xf>
    <xf numFmtId="0" fontId="48" fillId="0" borderId="23" xfId="0" applyFont="1" applyBorder="1" applyAlignment="1"/>
    <xf numFmtId="0" fontId="46" fillId="0" borderId="29" xfId="0" applyFont="1" applyFill="1" applyBorder="1" applyAlignment="1">
      <alignment horizontal="center"/>
    </xf>
    <xf numFmtId="0" fontId="48" fillId="0" borderId="30" xfId="0" applyFont="1" applyBorder="1" applyAlignment="1"/>
    <xf numFmtId="0" fontId="4" fillId="0" borderId="6" xfId="0" applyFont="1" applyFill="1" applyBorder="1"/>
    <xf numFmtId="2" fontId="4" fillId="0" borderId="6" xfId="0" applyNumberFormat="1" applyFont="1" applyFill="1" applyBorder="1"/>
  </cellXfs>
  <cellStyles count="584">
    <cellStyle name="20% - akcent 1 2" xfId="168"/>
    <cellStyle name="20% - akcent 1 2 2" xfId="216"/>
    <cellStyle name="20% - akcent 1 3" xfId="217"/>
    <cellStyle name="20% - akcent 1 4" xfId="218"/>
    <cellStyle name="20% - akcent 1 5" xfId="219"/>
    <cellStyle name="20% - akcent 1 6" xfId="220"/>
    <cellStyle name="20% - akcent 1 7" xfId="215"/>
    <cellStyle name="20% - akcent 2 2" xfId="169"/>
    <cellStyle name="20% - akcent 2 2 2" xfId="222"/>
    <cellStyle name="20% - akcent 2 3" xfId="223"/>
    <cellStyle name="20% - akcent 2 4" xfId="224"/>
    <cellStyle name="20% - akcent 2 5" xfId="225"/>
    <cellStyle name="20% - akcent 2 6" xfId="226"/>
    <cellStyle name="20% - akcent 2 7" xfId="221"/>
    <cellStyle name="20% - akcent 3 2" xfId="170"/>
    <cellStyle name="20% - akcent 3 2 2" xfId="228"/>
    <cellStyle name="20% - akcent 3 3" xfId="229"/>
    <cellStyle name="20% - akcent 3 4" xfId="230"/>
    <cellStyle name="20% - akcent 3 5" xfId="231"/>
    <cellStyle name="20% - akcent 3 6" xfId="232"/>
    <cellStyle name="20% - akcent 3 7" xfId="227"/>
    <cellStyle name="20% - akcent 4 2" xfId="171"/>
    <cellStyle name="20% - akcent 4 2 2" xfId="234"/>
    <cellStyle name="20% - akcent 4 3" xfId="235"/>
    <cellStyle name="20% - akcent 4 4" xfId="236"/>
    <cellStyle name="20% - akcent 4 5" xfId="237"/>
    <cellStyle name="20% - akcent 4 6" xfId="238"/>
    <cellStyle name="20% - akcent 4 7" xfId="233"/>
    <cellStyle name="20% - akcent 5 2" xfId="172"/>
    <cellStyle name="20% - akcent 5 2 2" xfId="240"/>
    <cellStyle name="20% - akcent 5 3" xfId="241"/>
    <cellStyle name="20% - akcent 5 4" xfId="242"/>
    <cellStyle name="20% - akcent 5 5" xfId="243"/>
    <cellStyle name="20% - akcent 5 6" xfId="244"/>
    <cellStyle name="20% - akcent 5 7" xfId="239"/>
    <cellStyle name="20% - akcent 6 2" xfId="173"/>
    <cellStyle name="20% - akcent 6 2 2" xfId="246"/>
    <cellStyle name="20% - akcent 6 3" xfId="247"/>
    <cellStyle name="20% - akcent 6 4" xfId="248"/>
    <cellStyle name="20% - akcent 6 5" xfId="249"/>
    <cellStyle name="20% - akcent 6 6" xfId="250"/>
    <cellStyle name="20% - akcent 6 7" xfId="245"/>
    <cellStyle name="40% - akcent 1 2" xfId="174"/>
    <cellStyle name="40% - akcent 1 2 2" xfId="252"/>
    <cellStyle name="40% - akcent 1 3" xfId="253"/>
    <cellStyle name="40% - akcent 1 4" xfId="254"/>
    <cellStyle name="40% - akcent 1 5" xfId="255"/>
    <cellStyle name="40% - akcent 1 6" xfId="256"/>
    <cellStyle name="40% - akcent 1 7" xfId="251"/>
    <cellStyle name="40% - akcent 2 2" xfId="175"/>
    <cellStyle name="40% - akcent 2 2 2" xfId="258"/>
    <cellStyle name="40% - akcent 2 3" xfId="259"/>
    <cellStyle name="40% - akcent 2 4" xfId="260"/>
    <cellStyle name="40% - akcent 2 5" xfId="261"/>
    <cellStyle name="40% - akcent 2 6" xfId="262"/>
    <cellStyle name="40% - akcent 2 7" xfId="257"/>
    <cellStyle name="40% - akcent 3 2" xfId="176"/>
    <cellStyle name="40% - akcent 3 2 2" xfId="264"/>
    <cellStyle name="40% - akcent 3 3" xfId="265"/>
    <cellStyle name="40% - akcent 3 4" xfId="266"/>
    <cellStyle name="40% - akcent 3 5" xfId="267"/>
    <cellStyle name="40% - akcent 3 6" xfId="268"/>
    <cellStyle name="40% - akcent 3 7" xfId="263"/>
    <cellStyle name="40% - akcent 4 2" xfId="177"/>
    <cellStyle name="40% - akcent 4 2 2" xfId="270"/>
    <cellStyle name="40% - akcent 4 3" xfId="271"/>
    <cellStyle name="40% - akcent 4 4" xfId="272"/>
    <cellStyle name="40% - akcent 4 5" xfId="273"/>
    <cellStyle name="40% - akcent 4 6" xfId="274"/>
    <cellStyle name="40% - akcent 4 7" xfId="269"/>
    <cellStyle name="40% - akcent 5 2" xfId="178"/>
    <cellStyle name="40% - akcent 5 2 2" xfId="276"/>
    <cellStyle name="40% - akcent 5 3" xfId="277"/>
    <cellStyle name="40% - akcent 5 4" xfId="278"/>
    <cellStyle name="40% - akcent 5 5" xfId="279"/>
    <cellStyle name="40% - akcent 5 6" xfId="280"/>
    <cellStyle name="40% - akcent 5 7" xfId="275"/>
    <cellStyle name="40% - akcent 6 2" xfId="179"/>
    <cellStyle name="40% - akcent 6 2 2" xfId="282"/>
    <cellStyle name="40% - akcent 6 3" xfId="283"/>
    <cellStyle name="40% - akcent 6 4" xfId="284"/>
    <cellStyle name="40% - akcent 6 5" xfId="285"/>
    <cellStyle name="40% - akcent 6 6" xfId="286"/>
    <cellStyle name="40% - akcent 6 7" xfId="281"/>
    <cellStyle name="60% - akcent 1 2" xfId="180"/>
    <cellStyle name="60% - akcent 1 2 2" xfId="288"/>
    <cellStyle name="60% - akcent 1 3" xfId="289"/>
    <cellStyle name="60% - akcent 1 4" xfId="290"/>
    <cellStyle name="60% - akcent 1 5" xfId="291"/>
    <cellStyle name="60% - akcent 1 6" xfId="292"/>
    <cellStyle name="60% - akcent 1 7" xfId="287"/>
    <cellStyle name="60% - akcent 2 2" xfId="181"/>
    <cellStyle name="60% - akcent 2 2 2" xfId="294"/>
    <cellStyle name="60% - akcent 2 3" xfId="295"/>
    <cellStyle name="60% - akcent 2 4" xfId="296"/>
    <cellStyle name="60% - akcent 2 5" xfId="297"/>
    <cellStyle name="60% - akcent 2 6" xfId="298"/>
    <cellStyle name="60% - akcent 2 7" xfId="293"/>
    <cellStyle name="60% - akcent 3 2" xfId="182"/>
    <cellStyle name="60% - akcent 3 2 2" xfId="300"/>
    <cellStyle name="60% - akcent 3 3" xfId="301"/>
    <cellStyle name="60% - akcent 3 4" xfId="302"/>
    <cellStyle name="60% - akcent 3 5" xfId="303"/>
    <cellStyle name="60% - akcent 3 6" xfId="304"/>
    <cellStyle name="60% - akcent 3 7" xfId="299"/>
    <cellStyle name="60% - akcent 4 2" xfId="183"/>
    <cellStyle name="60% - akcent 4 2 2" xfId="306"/>
    <cellStyle name="60% - akcent 4 3" xfId="307"/>
    <cellStyle name="60% - akcent 4 4" xfId="308"/>
    <cellStyle name="60% - akcent 4 5" xfId="309"/>
    <cellStyle name="60% - akcent 4 6" xfId="310"/>
    <cellStyle name="60% - akcent 4 7" xfId="305"/>
    <cellStyle name="60% - akcent 5 2" xfId="184"/>
    <cellStyle name="60% - akcent 5 2 2" xfId="312"/>
    <cellStyle name="60% - akcent 5 3" xfId="313"/>
    <cellStyle name="60% - akcent 5 4" xfId="314"/>
    <cellStyle name="60% - akcent 5 5" xfId="315"/>
    <cellStyle name="60% - akcent 5 6" xfId="316"/>
    <cellStyle name="60% - akcent 5 7" xfId="311"/>
    <cellStyle name="60% - akcent 6 2" xfId="185"/>
    <cellStyle name="60% - akcent 6 2 2" xfId="318"/>
    <cellStyle name="60% - akcent 6 3" xfId="319"/>
    <cellStyle name="60% - akcent 6 4" xfId="320"/>
    <cellStyle name="60% - akcent 6 5" xfId="321"/>
    <cellStyle name="60% - akcent 6 6" xfId="322"/>
    <cellStyle name="60% - akcent 6 7" xfId="317"/>
    <cellStyle name="Akcent 1 2" xfId="186"/>
    <cellStyle name="Akcent 1 2 2" xfId="324"/>
    <cellStyle name="Akcent 1 3" xfId="325"/>
    <cellStyle name="Akcent 1 4" xfId="326"/>
    <cellStyle name="Akcent 1 5" xfId="327"/>
    <cellStyle name="Akcent 1 6" xfId="328"/>
    <cellStyle name="Akcent 1 7" xfId="323"/>
    <cellStyle name="Akcent 2 2" xfId="187"/>
    <cellStyle name="Akcent 2 2 2" xfId="330"/>
    <cellStyle name="Akcent 2 3" xfId="331"/>
    <cellStyle name="Akcent 2 4" xfId="332"/>
    <cellStyle name="Akcent 2 5" xfId="333"/>
    <cellStyle name="Akcent 2 6" xfId="334"/>
    <cellStyle name="Akcent 2 7" xfId="329"/>
    <cellStyle name="Akcent 3 2" xfId="188"/>
    <cellStyle name="Akcent 3 2 2" xfId="336"/>
    <cellStyle name="Akcent 3 3" xfId="337"/>
    <cellStyle name="Akcent 3 4" xfId="338"/>
    <cellStyle name="Akcent 3 5" xfId="339"/>
    <cellStyle name="Akcent 3 6" xfId="340"/>
    <cellStyle name="Akcent 3 7" xfId="335"/>
    <cellStyle name="Akcent 4 2" xfId="189"/>
    <cellStyle name="Akcent 4 2 2" xfId="342"/>
    <cellStyle name="Akcent 4 3" xfId="343"/>
    <cellStyle name="Akcent 4 4" xfId="344"/>
    <cellStyle name="Akcent 4 5" xfId="345"/>
    <cellStyle name="Akcent 4 6" xfId="346"/>
    <cellStyle name="Akcent 4 7" xfId="341"/>
    <cellStyle name="Akcent 5 2" xfId="190"/>
    <cellStyle name="Akcent 5 2 2" xfId="348"/>
    <cellStyle name="Akcent 5 3" xfId="349"/>
    <cellStyle name="Akcent 5 4" xfId="350"/>
    <cellStyle name="Akcent 5 5" xfId="351"/>
    <cellStyle name="Akcent 5 6" xfId="352"/>
    <cellStyle name="Akcent 5 7" xfId="347"/>
    <cellStyle name="Akcent 6 2" xfId="191"/>
    <cellStyle name="Akcent 6 2 2" xfId="354"/>
    <cellStyle name="Akcent 6 3" xfId="355"/>
    <cellStyle name="Akcent 6 4" xfId="356"/>
    <cellStyle name="Akcent 6 5" xfId="357"/>
    <cellStyle name="Akcent 6 6" xfId="358"/>
    <cellStyle name="Akcent 6 7" xfId="353"/>
    <cellStyle name="AutoFormat-Optionen" xfId="110"/>
    <cellStyle name="Calibri 6" xfId="17"/>
    <cellStyle name="Calibri 6 2" xfId="22"/>
    <cellStyle name="Calibri 8" xfId="15"/>
    <cellStyle name="Comma 2" xfId="359"/>
    <cellStyle name="Currency 2" xfId="360"/>
    <cellStyle name="Currency 2 2" xfId="580"/>
    <cellStyle name="Currency 3" xfId="361"/>
    <cellStyle name="Currency 3 2" xfId="581"/>
    <cellStyle name="Dane wejściowe 2" xfId="192"/>
    <cellStyle name="Dane wejściowe 2 2" xfId="363"/>
    <cellStyle name="Dane wejściowe 3" xfId="364"/>
    <cellStyle name="Dane wejściowe 4" xfId="365"/>
    <cellStyle name="Dane wejściowe 5" xfId="366"/>
    <cellStyle name="Dane wejściowe 6" xfId="367"/>
    <cellStyle name="Dane wejściowe 7" xfId="362"/>
    <cellStyle name="Dane wyjściowe 2" xfId="193"/>
    <cellStyle name="Dane wyjściowe 2 2" xfId="369"/>
    <cellStyle name="Dane wyjściowe 3" xfId="370"/>
    <cellStyle name="Dane wyjściowe 4" xfId="371"/>
    <cellStyle name="Dane wyjściowe 5" xfId="372"/>
    <cellStyle name="Dane wyjściowe 6" xfId="373"/>
    <cellStyle name="Dane wyjściowe 7" xfId="368"/>
    <cellStyle name="Dezimal [0] 2" xfId="109"/>
    <cellStyle name="Dezimal [0] 3" xfId="108"/>
    <cellStyle name="Dobre 2" xfId="194"/>
    <cellStyle name="Dobre 2 2" xfId="375"/>
    <cellStyle name="Dobre 3" xfId="376"/>
    <cellStyle name="Dobre 4" xfId="377"/>
    <cellStyle name="Dobre 5" xfId="378"/>
    <cellStyle name="Dobre 6" xfId="379"/>
    <cellStyle name="Dobre 7" xfId="374"/>
    <cellStyle name="Dziesiętny [0] 2" xfId="106"/>
    <cellStyle name="Dziesiętny 10" xfId="158"/>
    <cellStyle name="Dziesiętny 10 2" xfId="381"/>
    <cellStyle name="Dziesiętny 11" xfId="161"/>
    <cellStyle name="Dziesiętny 11 2" xfId="382"/>
    <cellStyle name="Dziesiętny 12" xfId="160"/>
    <cellStyle name="Dziesiętny 12 2" xfId="383"/>
    <cellStyle name="Dziesiętny 13" xfId="52"/>
    <cellStyle name="Dziesiętny 13 2" xfId="384"/>
    <cellStyle name="Dziesiętny 14" xfId="385"/>
    <cellStyle name="Dziesiętny 15" xfId="386"/>
    <cellStyle name="Dziesiętny 16" xfId="387"/>
    <cellStyle name="Dziesiętny 17" xfId="388"/>
    <cellStyle name="Dziesiętny 18" xfId="389"/>
    <cellStyle name="Dziesiętny 19" xfId="390"/>
    <cellStyle name="Dziesiętny 2" xfId="7"/>
    <cellStyle name="Dziesiętny 2 2" xfId="19"/>
    <cellStyle name="Dziesiętny 2 2 2" xfId="391"/>
    <cellStyle name="Dziesiętny 2 2 3" xfId="60"/>
    <cellStyle name="Dziesiętny 2 3" xfId="71"/>
    <cellStyle name="Dziesiętny 2 4" xfId="90"/>
    <cellStyle name="Dziesiętny 2 5" xfId="146"/>
    <cellStyle name="Dziesiętny 2 6" xfId="54"/>
    <cellStyle name="Dziesiętny 20" xfId="392"/>
    <cellStyle name="Dziesiętny 21" xfId="393"/>
    <cellStyle name="Dziesiętny 22" xfId="380"/>
    <cellStyle name="Dziesiętny 3" xfId="59"/>
    <cellStyle name="Dziesiętny 3 2" xfId="78"/>
    <cellStyle name="Dziesiętny 3 2 2" xfId="153"/>
    <cellStyle name="Dziesiętny 3 2 2 2" xfId="576"/>
    <cellStyle name="Dziesiętny 3 2 3" xfId="394"/>
    <cellStyle name="Dziesiętny 3 2 4" xfId="552"/>
    <cellStyle name="Dziesiętny 3 3" xfId="107"/>
    <cellStyle name="Dziesiętny 3 4" xfId="141"/>
    <cellStyle name="Dziesiętny 3 4 2" xfId="566"/>
    <cellStyle name="Dziesiętny 3 5" xfId="542"/>
    <cellStyle name="Dziesiętny 4" xfId="67"/>
    <cellStyle name="Dziesiętny 4 2" xfId="124"/>
    <cellStyle name="Dziesiętny 4 3" xfId="136"/>
    <cellStyle name="Dziesiętny 4 4" xfId="395"/>
    <cellStyle name="Dziesiętny 5" xfId="74"/>
    <cellStyle name="Dziesiętny 5 2" xfId="131"/>
    <cellStyle name="Dziesiętny 5 2 2" xfId="560"/>
    <cellStyle name="Dziesiętny 5 3" xfId="396"/>
    <cellStyle name="Dziesiętny 5 4" xfId="548"/>
    <cellStyle name="Dziesiętny 6" xfId="147"/>
    <cellStyle name="Dziesiętny 6 2" xfId="397"/>
    <cellStyle name="Dziesiętny 7" xfId="159"/>
    <cellStyle name="Dziesiętny 7 2" xfId="398"/>
    <cellStyle name="Dziesiętny 8" xfId="163"/>
    <cellStyle name="Dziesiętny 8 2" xfId="399"/>
    <cellStyle name="Dziesiętny 9" xfId="162"/>
    <cellStyle name="Dziesiętny 9 2" xfId="400"/>
    <cellStyle name="Euro" xfId="8"/>
    <cellStyle name="F_Towar" xfId="61"/>
    <cellStyle name="Heading" xfId="26"/>
    <cellStyle name="Heading1" xfId="34"/>
    <cellStyle name="Hiperłącze 2" xfId="92"/>
    <cellStyle name="Hiperłącze 3" xfId="91"/>
    <cellStyle name="Komma 2" xfId="105"/>
    <cellStyle name="Komórka połączona 2" xfId="195"/>
    <cellStyle name="Komórka połączona 2 2" xfId="402"/>
    <cellStyle name="Komórka połączona 3" xfId="403"/>
    <cellStyle name="Komórka połączona 4" xfId="404"/>
    <cellStyle name="Komórka połączona 5" xfId="405"/>
    <cellStyle name="Komórka połączona 6" xfId="406"/>
    <cellStyle name="Komórka połączona 7" xfId="401"/>
    <cellStyle name="Komórka zaznaczona 2" xfId="196"/>
    <cellStyle name="Komórka zaznaczona 2 2" xfId="408"/>
    <cellStyle name="Komórka zaznaczona 3" xfId="409"/>
    <cellStyle name="Komórka zaznaczona 4" xfId="410"/>
    <cellStyle name="Komórka zaznaczona 5" xfId="411"/>
    <cellStyle name="Komórka zaznaczona 6" xfId="412"/>
    <cellStyle name="Komórka zaznaczona 7" xfId="407"/>
    <cellStyle name="Millares [0]_PVDE Bulletin FY10_Q4 Prices_Dec27" xfId="104"/>
    <cellStyle name="Nagłówek 1 2" xfId="197"/>
    <cellStyle name="Nagłówek 1 2 2" xfId="414"/>
    <cellStyle name="Nagłówek 1 3" xfId="415"/>
    <cellStyle name="Nagłówek 1 4" xfId="416"/>
    <cellStyle name="Nagłówek 1 5" xfId="417"/>
    <cellStyle name="Nagłówek 1 6" xfId="418"/>
    <cellStyle name="Nagłówek 1 7" xfId="413"/>
    <cellStyle name="Nagłówek 2 2" xfId="198"/>
    <cellStyle name="Nagłówek 2 2 2" xfId="420"/>
    <cellStyle name="Nagłówek 2 3" xfId="421"/>
    <cellStyle name="Nagłówek 2 4" xfId="422"/>
    <cellStyle name="Nagłówek 2 5" xfId="423"/>
    <cellStyle name="Nagłówek 2 6" xfId="424"/>
    <cellStyle name="Nagłówek 2 7" xfId="419"/>
    <cellStyle name="Nagłówek 3 2" xfId="199"/>
    <cellStyle name="Nagłówek 3 2 2" xfId="426"/>
    <cellStyle name="Nagłówek 3 3" xfId="427"/>
    <cellStyle name="Nagłówek 3 4" xfId="428"/>
    <cellStyle name="Nagłówek 3 5" xfId="429"/>
    <cellStyle name="Nagłówek 3 6" xfId="430"/>
    <cellStyle name="Nagłówek 3 7" xfId="425"/>
    <cellStyle name="Nagłówek 4 2" xfId="200"/>
    <cellStyle name="Nagłówek 4 3" xfId="431"/>
    <cellStyle name="Nagłówek 4 4" xfId="432"/>
    <cellStyle name="Nagłówek 4 5" xfId="433"/>
    <cellStyle name="Nagłówek 4 6" xfId="434"/>
    <cellStyle name="Neutralne 2" xfId="201"/>
    <cellStyle name="Neutralne 2 2" xfId="436"/>
    <cellStyle name="Neutralne 3" xfId="437"/>
    <cellStyle name="Neutralne 4" xfId="438"/>
    <cellStyle name="Neutralne 5" xfId="439"/>
    <cellStyle name="Neutralne 6" xfId="440"/>
    <cellStyle name="Neutralne 7" xfId="435"/>
    <cellStyle name="Normal 2" xfId="62"/>
    <cellStyle name="Normal 2 2" xfId="93"/>
    <cellStyle name="Normal 2 2 2" xfId="441"/>
    <cellStyle name="Normal 2 3" xfId="140"/>
    <cellStyle name="Normal 3" xfId="9"/>
    <cellStyle name="Normal 3 2" xfId="442"/>
    <cellStyle name="Normal 4" xfId="443"/>
    <cellStyle name="Normal_K2 Quote Tool - 17May06(Version 1)" xfId="63"/>
    <cellStyle name="Normale_listino socomec 00" xfId="444"/>
    <cellStyle name="Normalny" xfId="0" builtinId="0"/>
    <cellStyle name="Normalny 10" xfId="42"/>
    <cellStyle name="Normalny 10 2" xfId="2"/>
    <cellStyle name="Normalny 10 3" xfId="445"/>
    <cellStyle name="Normalny 11" xfId="126"/>
    <cellStyle name="Normalny 11 2" xfId="446"/>
    <cellStyle name="Normalny 12" xfId="49"/>
    <cellStyle name="Normalny 12 2" xfId="214"/>
    <cellStyle name="Normalny 13" xfId="41"/>
    <cellStyle name="Normalny 13 2" xfId="517"/>
    <cellStyle name="Normalny 14" xfId="27"/>
    <cellStyle name="Normalny 14 2" xfId="522"/>
    <cellStyle name="Normalny 15" xfId="521"/>
    <cellStyle name="Normalny 16" xfId="164"/>
    <cellStyle name="Normalny 2" xfId="6"/>
    <cellStyle name="Normalny 2 2" xfId="11"/>
    <cellStyle name="Normalny 2 2 2" xfId="84"/>
    <cellStyle name="Normalny 2 2 3" xfId="139"/>
    <cellStyle name="Normalny 2 2 4" xfId="64"/>
    <cellStyle name="Normalny 2 2 5" xfId="447"/>
    <cellStyle name="Normalny 2 3" xfId="3"/>
    <cellStyle name="Normalny 2 3 2" xfId="20"/>
    <cellStyle name="Normalny 2 3 2 2" xfId="33"/>
    <cellStyle name="Normalny 2 3 2 3" xfId="527"/>
    <cellStyle name="Normalny 2 3 3" xfId="47"/>
    <cellStyle name="Normalny 2 3 3 2" xfId="125"/>
    <cellStyle name="Normalny 2 3 3 2 2" xfId="557"/>
    <cellStyle name="Normalny 2 3 3 3" xfId="520"/>
    <cellStyle name="Normalny 2 3 3 4" xfId="536"/>
    <cellStyle name="Normalny 2 3 4" xfId="128"/>
    <cellStyle name="Normalny 2 3 4 2" xfId="558"/>
    <cellStyle name="Normalny 2 3 5" xfId="51"/>
    <cellStyle name="Normalny 2 3 6" xfId="43"/>
    <cellStyle name="Normalny 2 3 6 2" xfId="534"/>
    <cellStyle name="Normalny 2 3 7" xfId="24"/>
    <cellStyle name="Normalny 2 3 8" xfId="524"/>
    <cellStyle name="Normalny 2 4" xfId="37"/>
    <cellStyle name="Normalny 2 5" xfId="53"/>
    <cellStyle name="Normalny 3" xfId="4"/>
    <cellStyle name="Normalny 3 2" xfId="21"/>
    <cellStyle name="Normalny 3 2 2" xfId="95"/>
    <cellStyle name="Normalny 3 2 2 2" xfId="450"/>
    <cellStyle name="Normalny 3 2 3" xfId="149"/>
    <cellStyle name="Normalny 3 2 3 2" xfId="449"/>
    <cellStyle name="Normalny 3 2 3 3" xfId="572"/>
    <cellStyle name="Normalny 3 2 4" xfId="528"/>
    <cellStyle name="Normalny 3 3" xfId="13"/>
    <cellStyle name="Normalny 3 3 2" xfId="451"/>
    <cellStyle name="Normalny 3 3 3" xfId="89"/>
    <cellStyle name="Normalny 3 3 4" xfId="525"/>
    <cellStyle name="Normalny 3 4" xfId="143"/>
    <cellStyle name="Normalny 3 4 2" xfId="448"/>
    <cellStyle name="Normalny 3 4 3" xfId="568"/>
    <cellStyle name="Normalny 3 5" xfId="57"/>
    <cellStyle name="Normalny 3 5 2" xfId="202"/>
    <cellStyle name="Normalny 3 5 3" xfId="540"/>
    <cellStyle name="Normalny 3 6" xfId="44"/>
    <cellStyle name="Normalny 3 6 2" xfId="535"/>
    <cellStyle name="Normalny 4" xfId="14"/>
    <cellStyle name="Normalny 4 2" xfId="68"/>
    <cellStyle name="Normalny 4 2 2" xfId="80"/>
    <cellStyle name="Normalny 4 2 2 2" xfId="155"/>
    <cellStyle name="Normalny 4 2 2 2 2" xfId="578"/>
    <cellStyle name="Normalny 4 2 2 3" xfId="452"/>
    <cellStyle name="Normalny 4 2 2 4" xfId="554"/>
    <cellStyle name="Normalny 4 2 3" xfId="134"/>
    <cellStyle name="Normalny 4 2 3 2" xfId="563"/>
    <cellStyle name="Normalny 4 2 4" xfId="167"/>
    <cellStyle name="Normalny 4 2 5" xfId="544"/>
    <cellStyle name="Normalny 4 3" xfId="76"/>
    <cellStyle name="Normalny 4 3 2" xfId="151"/>
    <cellStyle name="Normalny 4 3 2 2" xfId="574"/>
    <cellStyle name="Normalny 4 3 3" xfId="203"/>
    <cellStyle name="Normalny 4 3 4" xfId="550"/>
    <cellStyle name="Normalny 4 4" xfId="111"/>
    <cellStyle name="Normalny 4 5" xfId="144"/>
    <cellStyle name="Normalny 4 5 2" xfId="569"/>
    <cellStyle name="Normalny 4 6" xfId="56"/>
    <cellStyle name="Normalny 4 6 2" xfId="539"/>
    <cellStyle name="Normalny 4 7" xfId="165"/>
    <cellStyle name="Normalny 4 8" xfId="38"/>
    <cellStyle name="Normalny 4 8 2" xfId="532"/>
    <cellStyle name="Normalny 5" xfId="18"/>
    <cellStyle name="Normalny 5 2" xfId="23"/>
    <cellStyle name="Normalny 5 2 2" xfId="79"/>
    <cellStyle name="Normalny 5 2 2 2" xfId="154"/>
    <cellStyle name="Normalny 5 2 2 2 2" xfId="577"/>
    <cellStyle name="Normalny 5 2 2 3" xfId="553"/>
    <cellStyle name="Normalny 5 2 3" xfId="135"/>
    <cellStyle name="Normalny 5 2 3 2" xfId="564"/>
    <cellStyle name="Normalny 5 2 4" xfId="453"/>
    <cellStyle name="Normalny 5 2 5" xfId="529"/>
    <cellStyle name="Normalny 5 3" xfId="75"/>
    <cellStyle name="Normalny 5 3 2" xfId="150"/>
    <cellStyle name="Normalny 5 3 2 2" xfId="573"/>
    <cellStyle name="Normalny 5 3 3" xfId="204"/>
    <cellStyle name="Normalny 5 3 4" xfId="549"/>
    <cellStyle name="Normalny 5 4" xfId="48"/>
    <cellStyle name="Normalny 5 5" xfId="145"/>
    <cellStyle name="Normalny 5 5 2" xfId="570"/>
    <cellStyle name="Normalny 5 6" xfId="127"/>
    <cellStyle name="Normalny 5 7" xfId="55"/>
    <cellStyle name="Normalny 5 7 2" xfId="538"/>
    <cellStyle name="Normalny 5 8" xfId="40"/>
    <cellStyle name="Normalny 5 9" xfId="526"/>
    <cellStyle name="Normalny 6" xfId="5"/>
    <cellStyle name="Normalny 6 2" xfId="129"/>
    <cellStyle name="Normalny 6 2 2" xfId="454"/>
    <cellStyle name="Normalny 6 2 2 2" xfId="582"/>
    <cellStyle name="Normalny 6 3" xfId="70"/>
    <cellStyle name="Normalny 6 3 2" xfId="205"/>
    <cellStyle name="Normalny 6 4" xfId="45"/>
    <cellStyle name="Normalny 7" xfId="32"/>
    <cellStyle name="Normalny 7 2" xfId="83"/>
    <cellStyle name="Normalny 7 3" xfId="133"/>
    <cellStyle name="Normalny 7 3 2" xfId="562"/>
    <cellStyle name="Normalny 7 4" xfId="156"/>
    <cellStyle name="Normalny 7 5" xfId="72"/>
    <cellStyle name="Normalny 7 5 2" xfId="546"/>
    <cellStyle name="Normalny 7 6" xfId="46"/>
    <cellStyle name="Normalny 7 7" xfId="455"/>
    <cellStyle name="Normalny 8" xfId="81"/>
    <cellStyle name="Normalny 8 2" xfId="519"/>
    <cellStyle name="Normalny 8 3" xfId="456"/>
    <cellStyle name="Normalny 9" xfId="10"/>
    <cellStyle name="Normalny 9 2" xfId="457"/>
    <cellStyle name="Obliczenia 2" xfId="206"/>
    <cellStyle name="Obliczenia 2 2" xfId="459"/>
    <cellStyle name="Obliczenia 3" xfId="460"/>
    <cellStyle name="Obliczenia 4" xfId="461"/>
    <cellStyle name="Obliczenia 5" xfId="462"/>
    <cellStyle name="Obliczenia 6" xfId="463"/>
    <cellStyle name="Obliczenia 7" xfId="458"/>
    <cellStyle name="Percent 2" xfId="464"/>
    <cellStyle name="Percent 3" xfId="465"/>
    <cellStyle name="Procentowy 2" xfId="25"/>
    <cellStyle name="Procentowy 2 2" xfId="30"/>
    <cellStyle name="Procentowy 2 2 2" xfId="157"/>
    <cellStyle name="Procentowy 2 2 3" xfId="88"/>
    <cellStyle name="Procentowy 2 2 4" xfId="207"/>
    <cellStyle name="Procentowy 2 3" xfId="85"/>
    <cellStyle name="Procentowy 2 4" xfId="138"/>
    <cellStyle name="Procentowy 2 5" xfId="65"/>
    <cellStyle name="Procentowy 2 6" xfId="166"/>
    <cellStyle name="Procentowy 2 6 2" xfId="579"/>
    <cellStyle name="Procentowy 3" xfId="103"/>
    <cellStyle name="Procentowy 4" xfId="82"/>
    <cellStyle name="Procentowy 5" xfId="28"/>
    <cellStyle name="Prozent 2" xfId="102"/>
    <cellStyle name="Prozent 3" xfId="94"/>
    <cellStyle name="Result" xfId="35"/>
    <cellStyle name="Result2" xfId="36"/>
    <cellStyle name="SAPBEXstdItem" xfId="101"/>
    <cellStyle name="Standard 2" xfId="100"/>
    <cellStyle name="Standard 3" xfId="99"/>
    <cellStyle name="Standard 5" xfId="98"/>
    <cellStyle name="Standard_PBITS price list Q4FY2009" xfId="97"/>
    <cellStyle name="Suma 2" xfId="208"/>
    <cellStyle name="Suma 2 2" xfId="467"/>
    <cellStyle name="Suma 3" xfId="468"/>
    <cellStyle name="Suma 4" xfId="469"/>
    <cellStyle name="Suma 5" xfId="470"/>
    <cellStyle name="Suma 6" xfId="471"/>
    <cellStyle name="Suma 7" xfId="466"/>
    <cellStyle name="Tekst objaśnienia" xfId="1" builtinId="53" customBuiltin="1"/>
    <cellStyle name="Tekst objaśnienia 2" xfId="209"/>
    <cellStyle name="Tekst objaśnienia 3" xfId="472"/>
    <cellStyle name="Tekst objaśnienia 4" xfId="473"/>
    <cellStyle name="Tekst objaśnienia 5" xfId="474"/>
    <cellStyle name="Tekst objaśnienia 6" xfId="475"/>
    <cellStyle name="Tekst objaśnienia 7" xfId="518"/>
    <cellStyle name="Tekst ostrzeżenia 2" xfId="210"/>
    <cellStyle name="Tekst ostrzeżenia 3" xfId="476"/>
    <cellStyle name="Tekst ostrzeżenia 4" xfId="477"/>
    <cellStyle name="Tekst ostrzeżenia 5" xfId="478"/>
    <cellStyle name="Tekst ostrzeżenia 6" xfId="479"/>
    <cellStyle name="Tytuł 2" xfId="211"/>
    <cellStyle name="Tytuł 3" xfId="480"/>
    <cellStyle name="Tytuł 4" xfId="481"/>
    <cellStyle name="Tytuł 5" xfId="482"/>
    <cellStyle name="Tytuł 6" xfId="483"/>
    <cellStyle name="Uwaga 2" xfId="212"/>
    <cellStyle name="Uwaga 2 2" xfId="485"/>
    <cellStyle name="Uwaga 3" xfId="486"/>
    <cellStyle name="Uwaga 4" xfId="487"/>
    <cellStyle name="Uwaga 5" xfId="488"/>
    <cellStyle name="Uwaga 6" xfId="489"/>
    <cellStyle name="Uwaga 7" xfId="484"/>
    <cellStyle name="Walutowy" xfId="523" builtinId="4"/>
    <cellStyle name="Walutowy 10" xfId="491"/>
    <cellStyle name="Walutowy 11" xfId="492"/>
    <cellStyle name="Walutowy 12" xfId="493"/>
    <cellStyle name="Walutowy 13" xfId="494"/>
    <cellStyle name="Walutowy 14" xfId="495"/>
    <cellStyle name="Walutowy 15" xfId="496"/>
    <cellStyle name="Walutowy 16" xfId="497"/>
    <cellStyle name="Walutowy 17" xfId="498"/>
    <cellStyle name="Walutowy 18" xfId="499"/>
    <cellStyle name="Walutowy 19" xfId="500"/>
    <cellStyle name="Walutowy 2" xfId="29"/>
    <cellStyle name="Walutowy 2 2" xfId="86"/>
    <cellStyle name="Walutowy 2 2 2" xfId="501"/>
    <cellStyle name="Walutowy 2 2 3" xfId="555"/>
    <cellStyle name="Walutowy 2 3" xfId="137"/>
    <cellStyle name="Walutowy 2 3 2" xfId="565"/>
    <cellStyle name="Walutowy 2 4" xfId="66"/>
    <cellStyle name="Walutowy 2 4 2" xfId="543"/>
    <cellStyle name="Walutowy 2 5" xfId="530"/>
    <cellStyle name="Walutowy 20" xfId="502"/>
    <cellStyle name="Walutowy 21" xfId="503"/>
    <cellStyle name="Walutowy 22" xfId="490"/>
    <cellStyle name="Walutowy 23" xfId="583"/>
    <cellStyle name="Walutowy 3" xfId="12"/>
    <cellStyle name="Walutowy 3 2" xfId="77"/>
    <cellStyle name="Walutowy 3 2 2" xfId="152"/>
    <cellStyle name="Walutowy 3 2 2 2" xfId="575"/>
    <cellStyle name="Walutowy 3 2 3" xfId="504"/>
    <cellStyle name="Walutowy 3 2 4" xfId="551"/>
    <cellStyle name="Walutowy 3 3" xfId="87"/>
    <cellStyle name="Walutowy 3 4" xfId="142"/>
    <cellStyle name="Walutowy 3 4 2" xfId="567"/>
    <cellStyle name="Walutowy 3 5" xfId="58"/>
    <cellStyle name="Walutowy 3 5 2" xfId="541"/>
    <cellStyle name="Walutowy 4" xfId="69"/>
    <cellStyle name="Walutowy 4 2" xfId="96"/>
    <cellStyle name="Walutowy 4 2 2" xfId="556"/>
    <cellStyle name="Walutowy 4 3" xfId="130"/>
    <cellStyle name="Walutowy 4 3 2" xfId="559"/>
    <cellStyle name="Walutowy 4 4" xfId="505"/>
    <cellStyle name="Walutowy 4 5" xfId="545"/>
    <cellStyle name="Walutowy 5" xfId="73"/>
    <cellStyle name="Walutowy 5 2" xfId="132"/>
    <cellStyle name="Walutowy 5 2 2" xfId="561"/>
    <cellStyle name="Walutowy 5 3" xfId="506"/>
    <cellStyle name="Walutowy 5 4" xfId="547"/>
    <cellStyle name="Walutowy 6" xfId="39"/>
    <cellStyle name="Walutowy 6 2" xfId="507"/>
    <cellStyle name="Walutowy 6 3" xfId="533"/>
    <cellStyle name="Walutowy 7" xfId="148"/>
    <cellStyle name="Walutowy 7 2" xfId="508"/>
    <cellStyle name="Walutowy 7 3" xfId="571"/>
    <cellStyle name="Walutowy 8" xfId="50"/>
    <cellStyle name="Walutowy 8 2" xfId="509"/>
    <cellStyle name="Walutowy 8 3" xfId="537"/>
    <cellStyle name="Walutowy 9" xfId="31"/>
    <cellStyle name="Walutowy 9 2" xfId="510"/>
    <cellStyle name="Walutowy 9 3" xfId="531"/>
    <cellStyle name="Złe 2" xfId="213"/>
    <cellStyle name="Złe 2 2" xfId="512"/>
    <cellStyle name="Złe 3" xfId="513"/>
    <cellStyle name="Złe 4" xfId="514"/>
    <cellStyle name="Złe 5" xfId="515"/>
    <cellStyle name="Złe 6" xfId="516"/>
    <cellStyle name="Złe 7" xfId="511"/>
    <cellStyle name="Zły 2" xfId="16"/>
    <cellStyle name="パーセント 2" xfId="112"/>
    <cellStyle name="桁区切り [0.00] 2" xfId="113"/>
    <cellStyle name="桁区切り [0.00] 3" xfId="114"/>
    <cellStyle name="桁区切り 2" xfId="115"/>
    <cellStyle name="桁区切り 3" xfId="116"/>
    <cellStyle name="桁区切り 4" xfId="117"/>
    <cellStyle name="桁区切り 5" xfId="118"/>
    <cellStyle name="標準 2" xfId="119"/>
    <cellStyle name="標準 2 3" xfId="120"/>
    <cellStyle name="標準 3" xfId="121"/>
    <cellStyle name="標準_FY05 B.P Projector Price List idea_10-12月　価格決裁(集計）" xfId="122"/>
    <cellStyle name="通貨 [0.00] 2" xfId="12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82"/>
  <sheetViews>
    <sheetView tabSelected="1" view="pageLayout" zoomScaleNormal="85" workbookViewId="0">
      <selection activeCell="C181" sqref="C181"/>
    </sheetView>
  </sheetViews>
  <sheetFormatPr defaultColWidth="9" defaultRowHeight="12.75"/>
  <cols>
    <col min="1" max="1" width="5.75" style="12" customWidth="1"/>
    <col min="2" max="2" width="14.375" style="12" customWidth="1"/>
    <col min="3" max="3" width="66" style="12" customWidth="1"/>
    <col min="4" max="4" width="15.25" style="13" customWidth="1"/>
    <col min="5" max="5" width="10.625" style="12" customWidth="1"/>
    <col min="6" max="6" width="5.625" style="12" customWidth="1"/>
    <col min="7" max="7" width="15.75" style="12" customWidth="1"/>
    <col min="8" max="8" width="14.5" style="27" customWidth="1"/>
    <col min="9" max="16384" width="9" style="12"/>
  </cols>
  <sheetData>
    <row r="1" spans="1:9">
      <c r="A1" s="5"/>
      <c r="B1" s="6"/>
      <c r="C1" s="7"/>
      <c r="D1" s="8"/>
      <c r="E1" s="9"/>
      <c r="F1" s="10"/>
      <c r="G1" s="195"/>
      <c r="H1" s="196"/>
      <c r="I1" s="11"/>
    </row>
    <row r="2" spans="1:9">
      <c r="A2" s="5"/>
      <c r="B2" s="7" t="s">
        <v>68</v>
      </c>
      <c r="C2" s="7"/>
      <c r="E2" s="14"/>
      <c r="G2" s="15"/>
      <c r="H2" s="15"/>
    </row>
    <row r="3" spans="1:9">
      <c r="A3" s="5"/>
      <c r="B3" s="7"/>
      <c r="C3" s="7"/>
      <c r="E3" s="16" t="s">
        <v>294</v>
      </c>
      <c r="F3" s="17"/>
      <c r="G3" s="18"/>
      <c r="H3" s="18"/>
    </row>
    <row r="4" spans="1:9">
      <c r="A4" s="5"/>
      <c r="B4" s="7"/>
      <c r="C4" s="19"/>
      <c r="E4" s="16" t="s">
        <v>66</v>
      </c>
      <c r="F4" s="17"/>
      <c r="G4" s="18"/>
      <c r="H4" s="18"/>
    </row>
    <row r="5" spans="1:9">
      <c r="A5" s="5"/>
      <c r="B5" s="7"/>
      <c r="C5" s="5"/>
      <c r="E5" s="20" t="s">
        <v>70</v>
      </c>
      <c r="F5" s="19"/>
      <c r="G5" s="18"/>
      <c r="H5" s="18"/>
    </row>
    <row r="6" spans="1:9">
      <c r="A6" s="5"/>
      <c r="B6" s="7"/>
      <c r="C6" s="5"/>
      <c r="E6" s="20" t="s">
        <v>292</v>
      </c>
      <c r="F6" s="19"/>
      <c r="G6" s="18"/>
      <c r="H6" s="18"/>
    </row>
    <row r="7" spans="1:9">
      <c r="A7" s="5"/>
      <c r="B7" s="7"/>
      <c r="C7" s="5"/>
      <c r="E7" s="20" t="s">
        <v>293</v>
      </c>
      <c r="F7" s="19"/>
      <c r="G7" s="18"/>
      <c r="H7" s="18"/>
    </row>
    <row r="8" spans="1:9">
      <c r="A8" s="5"/>
      <c r="B8" s="8"/>
      <c r="D8" s="21"/>
      <c r="E8" s="22"/>
      <c r="F8" s="23"/>
      <c r="G8" s="18"/>
      <c r="H8" s="18"/>
    </row>
    <row r="9" spans="1:9" ht="13.5" thickBot="1">
      <c r="A9" s="11"/>
      <c r="B9" s="24"/>
      <c r="C9" s="25"/>
      <c r="D9" s="21"/>
      <c r="E9" s="10"/>
      <c r="F9" s="10"/>
      <c r="G9" s="26"/>
    </row>
    <row r="10" spans="1:9" ht="51.75" thickBot="1">
      <c r="A10" s="28"/>
      <c r="B10" s="29" t="s">
        <v>266</v>
      </c>
      <c r="C10" s="30" t="s">
        <v>276</v>
      </c>
      <c r="D10" s="31"/>
      <c r="E10" s="30"/>
      <c r="F10" s="32"/>
      <c r="G10" s="33"/>
    </row>
    <row r="11" spans="1:9">
      <c r="A11" s="34"/>
      <c r="B11" s="35" t="s">
        <v>277</v>
      </c>
      <c r="C11" s="35"/>
      <c r="D11" s="36"/>
      <c r="E11" s="37"/>
      <c r="F11" s="197"/>
      <c r="G11" s="194"/>
      <c r="H11" s="198"/>
    </row>
    <row r="12" spans="1:9" ht="50.25" customHeight="1">
      <c r="A12" s="38" t="s">
        <v>15</v>
      </c>
      <c r="B12" s="39" t="s">
        <v>3</v>
      </c>
      <c r="C12" s="39" t="s">
        <v>4</v>
      </c>
      <c r="D12" s="39" t="s">
        <v>64</v>
      </c>
      <c r="E12" s="40" t="s">
        <v>6</v>
      </c>
      <c r="F12" s="39" t="s">
        <v>5</v>
      </c>
      <c r="G12" s="41" t="s">
        <v>0</v>
      </c>
      <c r="H12" s="42" t="s">
        <v>1</v>
      </c>
    </row>
    <row r="13" spans="1:9" ht="180" customHeight="1">
      <c r="A13" s="43">
        <v>1</v>
      </c>
      <c r="B13" s="44" t="s">
        <v>7</v>
      </c>
      <c r="C13" s="45" t="s">
        <v>270</v>
      </c>
      <c r="D13" s="46"/>
      <c r="E13" s="47"/>
      <c r="F13" s="48">
        <v>1</v>
      </c>
      <c r="G13" s="49"/>
      <c r="H13" s="49"/>
    </row>
    <row r="14" spans="1:9" ht="102.75" customHeight="1">
      <c r="A14" s="43">
        <f>A13+1</f>
        <v>2</v>
      </c>
      <c r="B14" s="50" t="s">
        <v>28</v>
      </c>
      <c r="C14" s="51" t="s">
        <v>271</v>
      </c>
      <c r="D14" s="46"/>
      <c r="E14" s="47"/>
      <c r="F14" s="52">
        <v>2</v>
      </c>
      <c r="G14" s="49"/>
      <c r="H14" s="49"/>
    </row>
    <row r="15" spans="1:9" ht="36" customHeight="1">
      <c r="A15" s="43">
        <f t="shared" ref="A15:A22" si="0">A14+1</f>
        <v>3</v>
      </c>
      <c r="B15" s="53" t="s">
        <v>37</v>
      </c>
      <c r="C15" s="54" t="s">
        <v>39</v>
      </c>
      <c r="D15" s="43"/>
      <c r="E15" s="55"/>
      <c r="F15" s="56">
        <v>1</v>
      </c>
      <c r="G15" s="49"/>
      <c r="H15" s="49"/>
    </row>
    <row r="16" spans="1:9" ht="36" customHeight="1">
      <c r="A16" s="43">
        <f t="shared" si="0"/>
        <v>4</v>
      </c>
      <c r="B16" s="53" t="s">
        <v>40</v>
      </c>
      <c r="C16" s="57" t="s">
        <v>38</v>
      </c>
      <c r="D16" s="58"/>
      <c r="E16" s="55"/>
      <c r="F16" s="56">
        <v>1</v>
      </c>
      <c r="G16" s="49"/>
      <c r="H16" s="49"/>
    </row>
    <row r="17" spans="1:8" ht="38.25" customHeight="1">
      <c r="A17" s="43">
        <f t="shared" si="0"/>
        <v>5</v>
      </c>
      <c r="B17" s="53" t="s">
        <v>19</v>
      </c>
      <c r="C17" s="54" t="s">
        <v>29</v>
      </c>
      <c r="D17" s="59"/>
      <c r="E17" s="55"/>
      <c r="F17" s="56">
        <v>1</v>
      </c>
      <c r="G17" s="49"/>
      <c r="H17" s="49"/>
    </row>
    <row r="18" spans="1:8" ht="114.75" customHeight="1">
      <c r="A18" s="43">
        <f t="shared" si="0"/>
        <v>6</v>
      </c>
      <c r="B18" s="50" t="s">
        <v>22</v>
      </c>
      <c r="C18" s="60" t="s">
        <v>272</v>
      </c>
      <c r="D18" s="61"/>
      <c r="E18" s="47"/>
      <c r="F18" s="56">
        <v>1</v>
      </c>
      <c r="G18" s="49"/>
      <c r="H18" s="49"/>
    </row>
    <row r="19" spans="1:8" ht="90.6" customHeight="1">
      <c r="A19" s="43">
        <f t="shared" si="0"/>
        <v>7</v>
      </c>
      <c r="B19" s="53" t="s">
        <v>18</v>
      </c>
      <c r="C19" s="60" t="s">
        <v>273</v>
      </c>
      <c r="D19" s="43"/>
      <c r="E19" s="62"/>
      <c r="F19" s="56">
        <v>3</v>
      </c>
      <c r="G19" s="49"/>
      <c r="H19" s="49"/>
    </row>
    <row r="20" spans="1:8" ht="97.15" customHeight="1">
      <c r="A20" s="43">
        <f t="shared" si="0"/>
        <v>8</v>
      </c>
      <c r="B20" s="53" t="s">
        <v>30</v>
      </c>
      <c r="C20" s="60" t="s">
        <v>274</v>
      </c>
      <c r="D20" s="43"/>
      <c r="E20" s="55"/>
      <c r="F20" s="56">
        <v>2</v>
      </c>
      <c r="G20" s="49"/>
      <c r="H20" s="49"/>
    </row>
    <row r="21" spans="1:8" ht="84.6" customHeight="1">
      <c r="A21" s="43">
        <f t="shared" si="0"/>
        <v>9</v>
      </c>
      <c r="B21" s="53" t="s">
        <v>31</v>
      </c>
      <c r="C21" s="60" t="s">
        <v>275</v>
      </c>
      <c r="D21" s="43"/>
      <c r="E21" s="55"/>
      <c r="F21" s="56">
        <v>1</v>
      </c>
      <c r="G21" s="49"/>
      <c r="H21" s="49"/>
    </row>
    <row r="22" spans="1:8" ht="13.5" thickBot="1">
      <c r="A22" s="43">
        <f t="shared" si="0"/>
        <v>10</v>
      </c>
      <c r="B22" s="53" t="s">
        <v>55</v>
      </c>
      <c r="C22" s="63"/>
      <c r="D22" s="43"/>
      <c r="E22" s="64"/>
      <c r="F22" s="56">
        <v>1</v>
      </c>
      <c r="G22" s="65"/>
      <c r="H22" s="49"/>
    </row>
    <row r="23" spans="1:8" ht="13.5" thickBot="1">
      <c r="A23" s="66"/>
      <c r="B23" s="67"/>
      <c r="C23" s="68"/>
      <c r="D23" s="21"/>
      <c r="E23" s="1" t="s">
        <v>2</v>
      </c>
      <c r="F23" s="14"/>
      <c r="G23" s="1"/>
      <c r="H23" s="1"/>
    </row>
    <row r="24" spans="1:8" ht="13.5" thickBot="1">
      <c r="A24" s="66"/>
      <c r="B24" s="67"/>
      <c r="C24" s="68"/>
      <c r="D24" s="21"/>
      <c r="E24" s="2"/>
      <c r="F24" s="14"/>
      <c r="G24" s="2"/>
    </row>
    <row r="25" spans="1:8" ht="90" thickBot="1">
      <c r="A25" s="69"/>
      <c r="B25" s="29" t="s">
        <v>65</v>
      </c>
      <c r="C25" s="70" t="s">
        <v>281</v>
      </c>
      <c r="D25" s="70"/>
      <c r="E25" s="71"/>
      <c r="F25" s="199"/>
      <c r="G25" s="200"/>
      <c r="H25" s="201"/>
    </row>
    <row r="26" spans="1:8" ht="51">
      <c r="A26" s="38" t="s">
        <v>15</v>
      </c>
      <c r="B26" s="39" t="s">
        <v>3</v>
      </c>
      <c r="C26" s="39" t="s">
        <v>4</v>
      </c>
      <c r="D26" s="39" t="s">
        <v>64</v>
      </c>
      <c r="E26" s="39" t="s">
        <v>6</v>
      </c>
      <c r="F26" s="39" t="s">
        <v>5</v>
      </c>
      <c r="G26" s="41" t="s">
        <v>0</v>
      </c>
      <c r="H26" s="41" t="s">
        <v>1</v>
      </c>
    </row>
    <row r="27" spans="1:8" ht="140.25">
      <c r="A27" s="43">
        <v>1</v>
      </c>
      <c r="B27" s="63" t="s">
        <v>41</v>
      </c>
      <c r="C27" s="72" t="s">
        <v>46</v>
      </c>
      <c r="D27" s="43"/>
      <c r="E27" s="73"/>
      <c r="F27" s="74">
        <v>8</v>
      </c>
      <c r="G27" s="75"/>
      <c r="H27" s="49"/>
    </row>
    <row r="28" spans="1:8" ht="107.25" customHeight="1">
      <c r="A28" s="43">
        <v>2</v>
      </c>
      <c r="B28" s="76" t="s">
        <v>41</v>
      </c>
      <c r="C28" s="77" t="s">
        <v>47</v>
      </c>
      <c r="D28" s="43"/>
      <c r="E28" s="73"/>
      <c r="F28" s="56">
        <v>8</v>
      </c>
      <c r="G28" s="75"/>
      <c r="H28" s="49"/>
    </row>
    <row r="29" spans="1:8" ht="174" customHeight="1">
      <c r="A29" s="43">
        <v>3</v>
      </c>
      <c r="B29" s="78" t="s">
        <v>42</v>
      </c>
      <c r="C29" s="79" t="s">
        <v>56</v>
      </c>
      <c r="D29" s="80"/>
      <c r="E29" s="81"/>
      <c r="F29" s="74">
        <v>12</v>
      </c>
      <c r="G29" s="75"/>
      <c r="H29" s="49"/>
    </row>
    <row r="30" spans="1:8" ht="66" customHeight="1">
      <c r="A30" s="43">
        <v>4</v>
      </c>
      <c r="B30" s="63" t="s">
        <v>43</v>
      </c>
      <c r="C30" s="79" t="s">
        <v>48</v>
      </c>
      <c r="D30" s="43"/>
      <c r="E30" s="73"/>
      <c r="F30" s="74">
        <v>16</v>
      </c>
      <c r="G30" s="75"/>
      <c r="H30" s="49"/>
    </row>
    <row r="31" spans="1:8" ht="106.5" customHeight="1">
      <c r="A31" s="43">
        <v>5</v>
      </c>
      <c r="B31" s="63" t="s">
        <v>57</v>
      </c>
      <c r="C31" s="79" t="s">
        <v>265</v>
      </c>
      <c r="D31" s="43"/>
      <c r="E31" s="73"/>
      <c r="F31" s="74">
        <v>6</v>
      </c>
      <c r="G31" s="75"/>
      <c r="H31" s="49"/>
    </row>
    <row r="32" spans="1:8" ht="127.5">
      <c r="A32" s="43">
        <v>6</v>
      </c>
      <c r="B32" s="63" t="s">
        <v>44</v>
      </c>
      <c r="C32" s="79" t="s">
        <v>51</v>
      </c>
      <c r="D32" s="82"/>
      <c r="E32" s="73"/>
      <c r="F32" s="74">
        <v>12</v>
      </c>
      <c r="G32" s="75"/>
      <c r="H32" s="49"/>
    </row>
    <row r="33" spans="1:8" ht="153">
      <c r="A33" s="43">
        <v>7</v>
      </c>
      <c r="B33" s="83" t="s">
        <v>45</v>
      </c>
      <c r="C33" s="79" t="s">
        <v>54</v>
      </c>
      <c r="D33" s="84"/>
      <c r="E33" s="73"/>
      <c r="F33" s="85">
        <v>6</v>
      </c>
      <c r="G33" s="75"/>
      <c r="H33" s="49"/>
    </row>
    <row r="34" spans="1:8" ht="66" customHeight="1">
      <c r="A34" s="43">
        <v>8</v>
      </c>
      <c r="B34" s="83" t="s">
        <v>58</v>
      </c>
      <c r="C34" s="79" t="s">
        <v>59</v>
      </c>
      <c r="D34" s="84"/>
      <c r="E34" s="73"/>
      <c r="F34" s="85">
        <v>8</v>
      </c>
      <c r="G34" s="75"/>
      <c r="H34" s="49"/>
    </row>
    <row r="35" spans="1:8" ht="114.75">
      <c r="A35" s="43">
        <v>9</v>
      </c>
      <c r="B35" s="86" t="s">
        <v>53</v>
      </c>
      <c r="C35" s="60" t="s">
        <v>52</v>
      </c>
      <c r="D35" s="87"/>
      <c r="E35" s="88"/>
      <c r="F35" s="89">
        <v>16</v>
      </c>
      <c r="G35" s="75"/>
      <c r="H35" s="49"/>
    </row>
    <row r="36" spans="1:8" ht="111" customHeight="1">
      <c r="A36" s="43">
        <v>10</v>
      </c>
      <c r="B36" s="90" t="s">
        <v>49</v>
      </c>
      <c r="C36" s="91" t="s">
        <v>50</v>
      </c>
      <c r="D36" s="92"/>
      <c r="E36" s="88"/>
      <c r="F36" s="48">
        <v>2</v>
      </c>
      <c r="G36" s="75"/>
      <c r="H36" s="49"/>
    </row>
    <row r="37" spans="1:8" ht="67.900000000000006" customHeight="1">
      <c r="A37" s="43">
        <v>11</v>
      </c>
      <c r="B37" s="90" t="s">
        <v>61</v>
      </c>
      <c r="C37" s="93" t="s">
        <v>60</v>
      </c>
      <c r="D37" s="61"/>
      <c r="E37" s="88"/>
      <c r="F37" s="48">
        <v>8</v>
      </c>
      <c r="G37" s="75"/>
      <c r="H37" s="49"/>
    </row>
    <row r="38" spans="1:8" ht="110.45" customHeight="1">
      <c r="A38" s="43">
        <v>12</v>
      </c>
      <c r="B38" s="94" t="s">
        <v>23</v>
      </c>
      <c r="C38" s="91" t="s">
        <v>282</v>
      </c>
      <c r="D38" s="43"/>
      <c r="E38" s="88"/>
      <c r="F38" s="48">
        <v>2</v>
      </c>
      <c r="G38" s="75"/>
      <c r="H38" s="49"/>
    </row>
    <row r="39" spans="1:8" ht="28.5" customHeight="1">
      <c r="A39" s="43">
        <v>13</v>
      </c>
      <c r="B39" s="63" t="s">
        <v>16</v>
      </c>
      <c r="C39" s="63" t="s">
        <v>24</v>
      </c>
      <c r="D39" s="43"/>
      <c r="E39" s="73"/>
      <c r="F39" s="95">
        <v>6</v>
      </c>
      <c r="G39" s="75"/>
      <c r="H39" s="49"/>
    </row>
    <row r="40" spans="1:8" ht="216.75" customHeight="1">
      <c r="A40" s="43">
        <v>14</v>
      </c>
      <c r="B40" s="44" t="s">
        <v>8</v>
      </c>
      <c r="C40" s="96" t="s">
        <v>32</v>
      </c>
      <c r="D40" s="43"/>
      <c r="E40" s="73"/>
      <c r="F40" s="95">
        <v>1</v>
      </c>
      <c r="G40" s="75"/>
      <c r="H40" s="49"/>
    </row>
    <row r="41" spans="1:8" ht="55.15" customHeight="1">
      <c r="A41" s="43">
        <v>15</v>
      </c>
      <c r="B41" s="63" t="s">
        <v>9</v>
      </c>
      <c r="C41" s="79" t="s">
        <v>34</v>
      </c>
      <c r="D41" s="43"/>
      <c r="E41" s="73"/>
      <c r="F41" s="95">
        <v>0</v>
      </c>
      <c r="G41" s="75"/>
      <c r="H41" s="49"/>
    </row>
    <row r="42" spans="1:8" ht="38.25">
      <c r="A42" s="43">
        <v>16</v>
      </c>
      <c r="B42" s="63" t="s">
        <v>62</v>
      </c>
      <c r="C42" s="63" t="s">
        <v>63</v>
      </c>
      <c r="D42" s="43"/>
      <c r="E42" s="73"/>
      <c r="F42" s="95">
        <v>0</v>
      </c>
      <c r="G42" s="75"/>
      <c r="H42" s="49"/>
    </row>
    <row r="43" spans="1:8" ht="78.75" customHeight="1">
      <c r="A43" s="43">
        <v>17</v>
      </c>
      <c r="B43" s="63" t="s">
        <v>10</v>
      </c>
      <c r="C43" s="63" t="s">
        <v>25</v>
      </c>
      <c r="D43" s="43"/>
      <c r="E43" s="73"/>
      <c r="F43" s="95">
        <v>1</v>
      </c>
      <c r="G43" s="75"/>
      <c r="H43" s="49"/>
    </row>
    <row r="44" spans="1:8" ht="71.25" customHeight="1">
      <c r="A44" s="43">
        <v>18</v>
      </c>
      <c r="B44" s="63" t="s">
        <v>20</v>
      </c>
      <c r="C44" s="63" t="s">
        <v>26</v>
      </c>
      <c r="D44" s="43"/>
      <c r="E44" s="73"/>
      <c r="F44" s="95">
        <v>1</v>
      </c>
      <c r="G44" s="75"/>
      <c r="H44" s="49"/>
    </row>
    <row r="45" spans="1:8" ht="66" customHeight="1">
      <c r="A45" s="43">
        <v>19</v>
      </c>
      <c r="B45" s="63" t="s">
        <v>21</v>
      </c>
      <c r="C45" s="3" t="s">
        <v>33</v>
      </c>
      <c r="D45" s="97"/>
      <c r="E45" s="73"/>
      <c r="F45" s="95">
        <v>6</v>
      </c>
      <c r="G45" s="75"/>
      <c r="H45" s="49"/>
    </row>
    <row r="46" spans="1:8" ht="49.5" customHeight="1">
      <c r="A46" s="43">
        <v>20</v>
      </c>
      <c r="B46" s="98" t="s">
        <v>17</v>
      </c>
      <c r="C46" s="98" t="s">
        <v>17</v>
      </c>
      <c r="D46" s="43"/>
      <c r="E46" s="73"/>
      <c r="F46" s="95">
        <v>1</v>
      </c>
      <c r="G46" s="75"/>
      <c r="H46" s="49"/>
    </row>
    <row r="47" spans="1:8" ht="29.25" customHeight="1">
      <c r="A47" s="43">
        <v>21</v>
      </c>
      <c r="B47" s="98" t="s">
        <v>11</v>
      </c>
      <c r="C47" s="98" t="s">
        <v>11</v>
      </c>
      <c r="D47" s="43"/>
      <c r="E47" s="73"/>
      <c r="F47" s="95">
        <v>1</v>
      </c>
      <c r="G47" s="75"/>
      <c r="H47" s="49"/>
    </row>
    <row r="48" spans="1:8" ht="23.25" customHeight="1" thickBot="1">
      <c r="A48" s="43">
        <v>22</v>
      </c>
      <c r="B48" s="53" t="s">
        <v>12</v>
      </c>
      <c r="C48" s="53" t="s">
        <v>69</v>
      </c>
      <c r="D48" s="43"/>
      <c r="E48" s="99"/>
      <c r="F48" s="95">
        <v>1</v>
      </c>
      <c r="G48" s="100"/>
      <c r="H48" s="49"/>
    </row>
    <row r="49" spans="1:8" ht="13.5" thickBot="1">
      <c r="A49" s="11"/>
      <c r="B49" s="25"/>
      <c r="C49" s="25"/>
      <c r="D49" s="21"/>
      <c r="E49" s="1" t="s">
        <v>2</v>
      </c>
      <c r="F49" s="101"/>
      <c r="G49" s="1"/>
      <c r="H49" s="1"/>
    </row>
    <row r="50" spans="1:8" ht="13.5" thickBot="1">
      <c r="E50" s="102"/>
      <c r="F50" s="103"/>
      <c r="G50" s="102"/>
      <c r="H50" s="104"/>
    </row>
    <row r="51" spans="1:8" ht="51.75" thickBot="1">
      <c r="A51" s="105"/>
      <c r="B51" s="106" t="s">
        <v>267</v>
      </c>
      <c r="C51" s="107" t="s">
        <v>278</v>
      </c>
      <c r="D51" s="108"/>
      <c r="E51" s="109"/>
      <c r="F51" s="202"/>
      <c r="G51" s="203"/>
      <c r="H51" s="204"/>
    </row>
    <row r="52" spans="1:8">
      <c r="A52" s="110"/>
      <c r="B52" s="111" t="s">
        <v>66</v>
      </c>
      <c r="C52" s="112"/>
      <c r="D52" s="113"/>
      <c r="E52" s="112"/>
      <c r="F52" s="114"/>
      <c r="G52" s="112"/>
      <c r="H52" s="115"/>
    </row>
    <row r="53" spans="1:8" ht="51">
      <c r="A53" s="38" t="s">
        <v>15</v>
      </c>
      <c r="B53" s="39" t="s">
        <v>3</v>
      </c>
      <c r="C53" s="39" t="s">
        <v>4</v>
      </c>
      <c r="D53" s="39" t="s">
        <v>64</v>
      </c>
      <c r="E53" s="39" t="s">
        <v>6</v>
      </c>
      <c r="F53" s="39" t="s">
        <v>5</v>
      </c>
      <c r="G53" s="41" t="s">
        <v>0</v>
      </c>
      <c r="H53" s="41" t="s">
        <v>1</v>
      </c>
    </row>
    <row r="54" spans="1:8" ht="110.25" customHeight="1">
      <c r="A54" s="43">
        <v>1</v>
      </c>
      <c r="B54" s="116" t="s">
        <v>13</v>
      </c>
      <c r="C54" s="53" t="s">
        <v>36</v>
      </c>
      <c r="D54" s="43"/>
      <c r="E54" s="117"/>
      <c r="F54" s="118">
        <v>1</v>
      </c>
      <c r="G54" s="75"/>
      <c r="H54" s="49"/>
    </row>
    <row r="55" spans="1:8" ht="41.25" customHeight="1">
      <c r="A55" s="119">
        <v>2</v>
      </c>
      <c r="B55" s="120" t="s">
        <v>27</v>
      </c>
      <c r="C55" s="121" t="s">
        <v>35</v>
      </c>
      <c r="D55" s="119"/>
      <c r="E55" s="122"/>
      <c r="F55" s="123">
        <v>1</v>
      </c>
      <c r="G55" s="100"/>
      <c r="H55" s="49"/>
    </row>
    <row r="56" spans="1:8" ht="13.5" thickBot="1">
      <c r="A56" s="124">
        <v>3</v>
      </c>
      <c r="B56" s="125" t="s">
        <v>14</v>
      </c>
      <c r="C56" s="125" t="s">
        <v>67</v>
      </c>
      <c r="D56" s="124"/>
      <c r="E56" s="122"/>
      <c r="F56" s="52">
        <v>1</v>
      </c>
      <c r="G56" s="65"/>
      <c r="H56" s="49"/>
    </row>
    <row r="57" spans="1:8" s="11" customFormat="1" ht="13.5" thickBot="1">
      <c r="B57" s="25"/>
      <c r="C57" s="25"/>
      <c r="D57" s="21"/>
      <c r="E57" s="1" t="s">
        <v>2</v>
      </c>
      <c r="F57" s="101"/>
      <c r="G57" s="1"/>
      <c r="H57" s="1"/>
    </row>
    <row r="58" spans="1:8" s="11" customFormat="1" ht="13.5" thickBot="1">
      <c r="B58" s="25"/>
      <c r="C58" s="25"/>
      <c r="D58" s="21"/>
      <c r="E58" s="2"/>
      <c r="F58" s="101"/>
      <c r="G58" s="2"/>
      <c r="H58" s="104"/>
    </row>
    <row r="59" spans="1:8" ht="39" thickBot="1">
      <c r="A59" s="105"/>
      <c r="B59" s="126" t="s">
        <v>268</v>
      </c>
      <c r="C59" s="127" t="s">
        <v>279</v>
      </c>
      <c r="D59" s="128"/>
      <c r="E59" s="129"/>
      <c r="F59" s="205"/>
      <c r="G59" s="191"/>
      <c r="H59" s="206"/>
    </row>
    <row r="60" spans="1:8">
      <c r="A60" s="34"/>
      <c r="B60" s="111" t="s">
        <v>70</v>
      </c>
      <c r="C60" s="35"/>
      <c r="D60" s="36"/>
      <c r="E60" s="35"/>
      <c r="F60" s="130"/>
      <c r="G60" s="35"/>
      <c r="H60" s="115"/>
    </row>
    <row r="61" spans="1:8" ht="51">
      <c r="A61" s="38" t="s">
        <v>15</v>
      </c>
      <c r="B61" s="39" t="s">
        <v>3</v>
      </c>
      <c r="C61" s="39" t="s">
        <v>4</v>
      </c>
      <c r="D61" s="39" t="s">
        <v>64</v>
      </c>
      <c r="E61" s="39" t="s">
        <v>6</v>
      </c>
      <c r="F61" s="39" t="s">
        <v>5</v>
      </c>
      <c r="G61" s="41" t="s">
        <v>0</v>
      </c>
      <c r="H61" s="41" t="s">
        <v>1</v>
      </c>
    </row>
    <row r="62" spans="1:8" ht="211.5" customHeight="1">
      <c r="A62" s="43">
        <v>1</v>
      </c>
      <c r="B62" s="131" t="s">
        <v>71</v>
      </c>
      <c r="C62" s="132" t="s">
        <v>78</v>
      </c>
      <c r="D62" s="124"/>
      <c r="E62" s="133"/>
      <c r="F62" s="124">
        <v>1</v>
      </c>
      <c r="G62" s="75"/>
      <c r="H62" s="49"/>
    </row>
    <row r="63" spans="1:8" ht="38.25">
      <c r="A63" s="119">
        <v>2</v>
      </c>
      <c r="B63" s="134" t="s">
        <v>72</v>
      </c>
      <c r="C63" s="135" t="s">
        <v>291</v>
      </c>
      <c r="D63" s="136"/>
      <c r="E63" s="133"/>
      <c r="F63" s="52">
        <v>1</v>
      </c>
      <c r="G63" s="100"/>
      <c r="H63" s="49"/>
    </row>
    <row r="64" spans="1:8" ht="25.5">
      <c r="A64" s="124">
        <v>3</v>
      </c>
      <c r="B64" s="137" t="s">
        <v>73</v>
      </c>
      <c r="C64" s="138" t="s">
        <v>79</v>
      </c>
      <c r="D64" s="136"/>
      <c r="E64" s="133"/>
      <c r="F64" s="52">
        <v>1</v>
      </c>
      <c r="G64" s="65"/>
      <c r="H64" s="49"/>
    </row>
    <row r="65" spans="1:8" ht="38.25">
      <c r="A65" s="43">
        <v>4</v>
      </c>
      <c r="B65" s="137" t="s">
        <v>74</v>
      </c>
      <c r="C65" s="138" t="s">
        <v>283</v>
      </c>
      <c r="D65" s="136"/>
      <c r="E65" s="133"/>
      <c r="F65" s="52">
        <v>1</v>
      </c>
      <c r="G65" s="65"/>
      <c r="H65" s="49"/>
    </row>
    <row r="66" spans="1:8" ht="206.25" customHeight="1">
      <c r="A66" s="119">
        <v>5</v>
      </c>
      <c r="B66" s="134" t="s">
        <v>75</v>
      </c>
      <c r="C66" s="76" t="s">
        <v>80</v>
      </c>
      <c r="D66" s="136"/>
      <c r="E66" s="133"/>
      <c r="F66" s="52">
        <v>1</v>
      </c>
      <c r="G66" s="65"/>
      <c r="H66" s="49"/>
    </row>
    <row r="67" spans="1:8" ht="168" customHeight="1">
      <c r="A67" s="124">
        <v>6</v>
      </c>
      <c r="B67" s="124" t="s">
        <v>76</v>
      </c>
      <c r="C67" s="139" t="s">
        <v>81</v>
      </c>
      <c r="D67" s="124"/>
      <c r="E67" s="49"/>
      <c r="F67" s="124">
        <v>1</v>
      </c>
      <c r="G67" s="65"/>
      <c r="H67" s="49"/>
    </row>
    <row r="68" spans="1:8" ht="26.25" thickBot="1">
      <c r="A68" s="124">
        <v>7</v>
      </c>
      <c r="B68" s="134" t="s">
        <v>77</v>
      </c>
      <c r="C68" s="138" t="s">
        <v>82</v>
      </c>
      <c r="D68" s="124"/>
      <c r="E68" s="133"/>
      <c r="F68" s="136">
        <v>1</v>
      </c>
      <c r="G68" s="65"/>
      <c r="H68" s="49"/>
    </row>
    <row r="69" spans="1:8" ht="13.5" thickBot="1">
      <c r="A69" s="11"/>
      <c r="B69" s="25"/>
      <c r="C69" s="25"/>
      <c r="D69" s="21"/>
      <c r="E69" s="1" t="s">
        <v>2</v>
      </c>
      <c r="F69" s="101"/>
      <c r="G69" s="1"/>
      <c r="H69" s="1"/>
    </row>
    <row r="70" spans="1:8" ht="13.5" thickBot="1"/>
    <row r="71" spans="1:8" s="144" customFormat="1" ht="39" thickBot="1">
      <c r="A71" s="140"/>
      <c r="B71" s="141" t="s">
        <v>269</v>
      </c>
      <c r="C71" s="141" t="s">
        <v>280</v>
      </c>
      <c r="D71" s="142"/>
      <c r="E71" s="143"/>
      <c r="F71" s="190"/>
      <c r="G71" s="191"/>
      <c r="H71" s="192"/>
    </row>
    <row r="72" spans="1:8" s="144" customFormat="1">
      <c r="A72" s="145"/>
      <c r="B72" s="146" t="s">
        <v>83</v>
      </c>
      <c r="C72" s="146"/>
      <c r="D72" s="147"/>
      <c r="E72" s="148"/>
      <c r="F72" s="193"/>
      <c r="G72" s="194"/>
      <c r="H72" s="194"/>
    </row>
    <row r="73" spans="1:8" s="144" customFormat="1" ht="51">
      <c r="A73" s="149" t="s">
        <v>15</v>
      </c>
      <c r="B73" s="150" t="s">
        <v>3</v>
      </c>
      <c r="C73" s="150" t="s">
        <v>4</v>
      </c>
      <c r="D73" s="39" t="s">
        <v>64</v>
      </c>
      <c r="E73" s="150" t="s">
        <v>6</v>
      </c>
      <c r="F73" s="150" t="s">
        <v>5</v>
      </c>
      <c r="G73" s="151" t="s">
        <v>0</v>
      </c>
      <c r="H73" s="151" t="s">
        <v>1</v>
      </c>
    </row>
    <row r="74" spans="1:8" s="144" customFormat="1">
      <c r="A74" s="152"/>
      <c r="B74" s="153"/>
      <c r="C74" s="154" t="s">
        <v>84</v>
      </c>
      <c r="D74" s="152"/>
      <c r="E74" s="155"/>
      <c r="F74" s="153"/>
      <c r="G74" s="156"/>
      <c r="H74" s="157"/>
    </row>
    <row r="75" spans="1:8" s="144" customFormat="1" ht="76.5">
      <c r="A75" s="152">
        <f>1+A74</f>
        <v>1</v>
      </c>
      <c r="B75" s="158" t="s">
        <v>85</v>
      </c>
      <c r="C75" s="159" t="s">
        <v>86</v>
      </c>
      <c r="D75" s="152"/>
      <c r="E75" s="160"/>
      <c r="F75" s="161">
        <v>12</v>
      </c>
      <c r="G75" s="160"/>
      <c r="H75" s="160"/>
    </row>
    <row r="76" spans="1:8" s="144" customFormat="1" ht="114.75">
      <c r="A76" s="152">
        <f t="shared" ref="A76:A139" si="1">1+A75</f>
        <v>2</v>
      </c>
      <c r="B76" s="162" t="s">
        <v>87</v>
      </c>
      <c r="C76" s="163" t="s">
        <v>88</v>
      </c>
      <c r="D76" s="152"/>
      <c r="E76" s="155"/>
      <c r="F76" s="164">
        <v>3</v>
      </c>
      <c r="G76" s="160"/>
      <c r="H76" s="160"/>
    </row>
    <row r="77" spans="1:8" s="144" customFormat="1" ht="51">
      <c r="A77" s="152">
        <f t="shared" si="1"/>
        <v>3</v>
      </c>
      <c r="B77" s="158" t="s">
        <v>89</v>
      </c>
      <c r="C77" s="159" t="s">
        <v>90</v>
      </c>
      <c r="D77" s="152"/>
      <c r="E77" s="155"/>
      <c r="F77" s="161">
        <v>1</v>
      </c>
      <c r="G77" s="160"/>
      <c r="H77" s="160"/>
    </row>
    <row r="78" spans="1:8" s="144" customFormat="1" ht="102">
      <c r="A78" s="152">
        <f t="shared" si="1"/>
        <v>4</v>
      </c>
      <c r="B78" s="158" t="s">
        <v>91</v>
      </c>
      <c r="C78" s="159" t="s">
        <v>92</v>
      </c>
      <c r="D78" s="152"/>
      <c r="E78" s="155"/>
      <c r="F78" s="161">
        <v>3</v>
      </c>
      <c r="G78" s="160"/>
      <c r="H78" s="160"/>
    </row>
    <row r="79" spans="1:8" s="144" customFormat="1">
      <c r="A79" s="152">
        <f t="shared" si="1"/>
        <v>5</v>
      </c>
      <c r="B79" s="158" t="s">
        <v>93</v>
      </c>
      <c r="C79" s="159" t="s">
        <v>94</v>
      </c>
      <c r="D79" s="152"/>
      <c r="E79" s="155"/>
      <c r="F79" s="161">
        <v>3</v>
      </c>
      <c r="G79" s="160"/>
      <c r="H79" s="160"/>
    </row>
    <row r="80" spans="1:8" s="144" customFormat="1">
      <c r="A80" s="165">
        <f t="shared" si="1"/>
        <v>6</v>
      </c>
      <c r="B80" s="166" t="s">
        <v>95</v>
      </c>
      <c r="C80" s="167" t="s">
        <v>96</v>
      </c>
      <c r="D80" s="165"/>
      <c r="E80" s="168"/>
      <c r="F80" s="169">
        <v>1</v>
      </c>
      <c r="G80" s="170"/>
      <c r="H80" s="170"/>
    </row>
    <row r="81" spans="1:8" s="144" customFormat="1">
      <c r="A81" s="152"/>
      <c r="B81" s="171"/>
      <c r="C81" s="172" t="s">
        <v>97</v>
      </c>
      <c r="D81" s="152"/>
      <c r="E81" s="155"/>
      <c r="F81" s="171"/>
      <c r="G81" s="160"/>
      <c r="H81" s="160"/>
    </row>
    <row r="82" spans="1:8" s="144" customFormat="1" ht="76.5">
      <c r="A82" s="173">
        <f t="shared" si="1"/>
        <v>1</v>
      </c>
      <c r="B82" s="174" t="s">
        <v>98</v>
      </c>
      <c r="C82" s="175" t="s">
        <v>99</v>
      </c>
      <c r="D82" s="173"/>
      <c r="E82" s="176"/>
      <c r="F82" s="177">
        <v>16</v>
      </c>
      <c r="G82" s="178"/>
      <c r="H82" s="178"/>
    </row>
    <row r="83" spans="1:8" s="144" customFormat="1" ht="51">
      <c r="A83" s="152">
        <f t="shared" si="1"/>
        <v>2</v>
      </c>
      <c r="B83" s="158" t="s">
        <v>100</v>
      </c>
      <c r="C83" s="159" t="s">
        <v>101</v>
      </c>
      <c r="D83" s="152"/>
      <c r="E83" s="155"/>
      <c r="F83" s="161">
        <v>4</v>
      </c>
      <c r="G83" s="160"/>
      <c r="H83" s="160"/>
    </row>
    <row r="84" spans="1:8" s="144" customFormat="1" ht="51">
      <c r="A84" s="152">
        <f t="shared" si="1"/>
        <v>3</v>
      </c>
      <c r="B84" s="158" t="s">
        <v>102</v>
      </c>
      <c r="C84" s="159" t="s">
        <v>103</v>
      </c>
      <c r="D84" s="152"/>
      <c r="E84" s="155"/>
      <c r="F84" s="161">
        <v>2</v>
      </c>
      <c r="G84" s="160"/>
      <c r="H84" s="160"/>
    </row>
    <row r="85" spans="1:8" s="144" customFormat="1" ht="25.5">
      <c r="A85" s="152">
        <f t="shared" si="1"/>
        <v>4</v>
      </c>
      <c r="B85" s="158" t="s">
        <v>104</v>
      </c>
      <c r="C85" s="159" t="s">
        <v>105</v>
      </c>
      <c r="D85" s="152"/>
      <c r="E85" s="155"/>
      <c r="F85" s="161">
        <v>2</v>
      </c>
      <c r="G85" s="160"/>
      <c r="H85" s="160"/>
    </row>
    <row r="86" spans="1:8" s="144" customFormat="1" ht="38.25">
      <c r="A86" s="152">
        <f t="shared" si="1"/>
        <v>5</v>
      </c>
      <c r="B86" s="158" t="s">
        <v>106</v>
      </c>
      <c r="C86" s="159" t="s">
        <v>107</v>
      </c>
      <c r="D86" s="152"/>
      <c r="E86" s="155"/>
      <c r="F86" s="161">
        <v>2</v>
      </c>
      <c r="G86" s="160"/>
      <c r="H86" s="160"/>
    </row>
    <row r="87" spans="1:8" s="144" customFormat="1" ht="63.75">
      <c r="A87" s="152">
        <f t="shared" si="1"/>
        <v>6</v>
      </c>
      <c r="B87" s="158" t="s">
        <v>108</v>
      </c>
      <c r="C87" s="159" t="s">
        <v>109</v>
      </c>
      <c r="D87" s="152"/>
      <c r="E87" s="155"/>
      <c r="F87" s="161">
        <v>4</v>
      </c>
      <c r="G87" s="160"/>
      <c r="H87" s="160"/>
    </row>
    <row r="88" spans="1:8" s="144" customFormat="1" ht="178.5">
      <c r="A88" s="152">
        <f t="shared" si="1"/>
        <v>7</v>
      </c>
      <c r="B88" s="158" t="s">
        <v>110</v>
      </c>
      <c r="C88" s="159" t="s">
        <v>111</v>
      </c>
      <c r="D88" s="152"/>
      <c r="E88" s="155"/>
      <c r="F88" s="161">
        <v>3</v>
      </c>
      <c r="G88" s="160"/>
      <c r="H88" s="160"/>
    </row>
    <row r="89" spans="1:8" s="144" customFormat="1">
      <c r="A89" s="165">
        <f t="shared" si="1"/>
        <v>8</v>
      </c>
      <c r="B89" s="166"/>
      <c r="C89" s="167" t="s">
        <v>112</v>
      </c>
      <c r="D89" s="165"/>
      <c r="E89" s="168"/>
      <c r="F89" s="169">
        <v>2</v>
      </c>
      <c r="G89" s="170"/>
      <c r="H89" s="170"/>
    </row>
    <row r="90" spans="1:8" s="144" customFormat="1">
      <c r="A90" s="152"/>
      <c r="B90" s="171"/>
      <c r="C90" s="172" t="s">
        <v>113</v>
      </c>
      <c r="D90" s="152"/>
      <c r="E90" s="155"/>
      <c r="F90" s="171"/>
      <c r="G90" s="160"/>
      <c r="H90" s="160"/>
    </row>
    <row r="91" spans="1:8" s="144" customFormat="1" ht="76.5">
      <c r="A91" s="173">
        <f t="shared" si="1"/>
        <v>1</v>
      </c>
      <c r="B91" s="179" t="s">
        <v>114</v>
      </c>
      <c r="C91" s="180" t="s">
        <v>115</v>
      </c>
      <c r="D91" s="173"/>
      <c r="E91" s="176"/>
      <c r="F91" s="181">
        <v>2</v>
      </c>
      <c r="G91" s="178"/>
      <c r="H91" s="178"/>
    </row>
    <row r="92" spans="1:8" s="144" customFormat="1" ht="25.5">
      <c r="A92" s="152">
        <f t="shared" si="1"/>
        <v>2</v>
      </c>
      <c r="B92" s="162" t="s">
        <v>116</v>
      </c>
      <c r="C92" s="163" t="s">
        <v>117</v>
      </c>
      <c r="D92" s="152"/>
      <c r="E92" s="155"/>
      <c r="F92" s="164">
        <v>6</v>
      </c>
      <c r="G92" s="160"/>
      <c r="H92" s="160"/>
    </row>
    <row r="93" spans="1:8" s="144" customFormat="1">
      <c r="A93" s="152"/>
      <c r="B93" s="171"/>
      <c r="C93" s="172" t="s">
        <v>118</v>
      </c>
      <c r="D93" s="152"/>
      <c r="E93" s="155"/>
      <c r="F93" s="171"/>
      <c r="G93" s="160"/>
      <c r="H93" s="160"/>
    </row>
    <row r="94" spans="1:8" s="144" customFormat="1" ht="140.25">
      <c r="A94" s="152">
        <f t="shared" si="1"/>
        <v>1</v>
      </c>
      <c r="B94" s="158" t="s">
        <v>119</v>
      </c>
      <c r="C94" s="159" t="s">
        <v>120</v>
      </c>
      <c r="D94" s="152"/>
      <c r="E94" s="155"/>
      <c r="F94" s="161">
        <v>1</v>
      </c>
      <c r="G94" s="160"/>
      <c r="H94" s="160"/>
    </row>
    <row r="95" spans="1:8" s="144" customFormat="1" ht="140.25">
      <c r="A95" s="152">
        <f t="shared" si="1"/>
        <v>2</v>
      </c>
      <c r="B95" s="158" t="s">
        <v>121</v>
      </c>
      <c r="C95" s="159" t="s">
        <v>122</v>
      </c>
      <c r="D95" s="152"/>
      <c r="E95" s="155"/>
      <c r="F95" s="161">
        <v>1</v>
      </c>
      <c r="G95" s="160"/>
      <c r="H95" s="160"/>
    </row>
    <row r="96" spans="1:8" s="144" customFormat="1" ht="38.25">
      <c r="A96" s="152">
        <f t="shared" si="1"/>
        <v>3</v>
      </c>
      <c r="B96" s="158" t="s">
        <v>123</v>
      </c>
      <c r="C96" s="159" t="s">
        <v>124</v>
      </c>
      <c r="D96" s="152"/>
      <c r="E96" s="155"/>
      <c r="F96" s="161">
        <v>2</v>
      </c>
      <c r="G96" s="160"/>
      <c r="H96" s="160"/>
    </row>
    <row r="97" spans="1:8" s="144" customFormat="1" ht="89.25">
      <c r="A97" s="152">
        <f t="shared" si="1"/>
        <v>4</v>
      </c>
      <c r="B97" s="158" t="s">
        <v>125</v>
      </c>
      <c r="C97" s="159" t="s">
        <v>126</v>
      </c>
      <c r="D97" s="152"/>
      <c r="E97" s="155"/>
      <c r="F97" s="161">
        <v>4</v>
      </c>
      <c r="G97" s="160"/>
      <c r="H97" s="160"/>
    </row>
    <row r="98" spans="1:8" s="144" customFormat="1" ht="38.25">
      <c r="A98" s="165">
        <f t="shared" si="1"/>
        <v>5</v>
      </c>
      <c r="B98" s="166" t="s">
        <v>127</v>
      </c>
      <c r="C98" s="167" t="s">
        <v>128</v>
      </c>
      <c r="D98" s="165"/>
      <c r="E98" s="168"/>
      <c r="F98" s="169">
        <v>4</v>
      </c>
      <c r="G98" s="170"/>
      <c r="H98" s="170"/>
    </row>
    <row r="99" spans="1:8" s="144" customFormat="1">
      <c r="A99" s="152"/>
      <c r="B99" s="182"/>
      <c r="C99" s="172" t="s">
        <v>129</v>
      </c>
      <c r="D99" s="152"/>
      <c r="E99" s="155"/>
      <c r="F99" s="171"/>
      <c r="G99" s="160"/>
      <c r="H99" s="160"/>
    </row>
    <row r="100" spans="1:8" s="144" customFormat="1" ht="38.25">
      <c r="A100" s="173">
        <f t="shared" si="1"/>
        <v>1</v>
      </c>
      <c r="B100" s="174" t="s">
        <v>130</v>
      </c>
      <c r="C100" s="180" t="s">
        <v>131</v>
      </c>
      <c r="D100" s="173"/>
      <c r="E100" s="176"/>
      <c r="F100" s="181">
        <v>1</v>
      </c>
      <c r="G100" s="178"/>
      <c r="H100" s="178"/>
    </row>
    <row r="101" spans="1:8" s="144" customFormat="1">
      <c r="A101" s="152">
        <f t="shared" si="1"/>
        <v>2</v>
      </c>
      <c r="B101" s="162" t="s">
        <v>132</v>
      </c>
      <c r="C101" s="163" t="s">
        <v>133</v>
      </c>
      <c r="D101" s="152"/>
      <c r="E101" s="155"/>
      <c r="F101" s="164">
        <v>1</v>
      </c>
      <c r="G101" s="160"/>
      <c r="H101" s="160"/>
    </row>
    <row r="102" spans="1:8" s="144" customFormat="1" ht="25.5">
      <c r="A102" s="152">
        <f t="shared" si="1"/>
        <v>3</v>
      </c>
      <c r="B102" s="162" t="s">
        <v>134</v>
      </c>
      <c r="C102" s="163" t="s">
        <v>135</v>
      </c>
      <c r="D102" s="152"/>
      <c r="E102" s="155"/>
      <c r="F102" s="164">
        <v>2</v>
      </c>
      <c r="G102" s="160"/>
      <c r="H102" s="160"/>
    </row>
    <row r="103" spans="1:8" s="144" customFormat="1" ht="102">
      <c r="A103" s="152">
        <f t="shared" si="1"/>
        <v>4</v>
      </c>
      <c r="B103" s="158" t="s">
        <v>136</v>
      </c>
      <c r="C103" s="159" t="s">
        <v>137</v>
      </c>
      <c r="D103" s="152"/>
      <c r="E103" s="155"/>
      <c r="F103" s="161">
        <v>2</v>
      </c>
      <c r="G103" s="160"/>
      <c r="H103" s="160"/>
    </row>
    <row r="104" spans="1:8" s="144" customFormat="1" ht="89.25">
      <c r="A104" s="152">
        <f t="shared" si="1"/>
        <v>5</v>
      </c>
      <c r="B104" s="162" t="s">
        <v>138</v>
      </c>
      <c r="C104" s="163" t="s">
        <v>139</v>
      </c>
      <c r="D104" s="152"/>
      <c r="E104" s="155"/>
      <c r="F104" s="164">
        <v>2</v>
      </c>
      <c r="G104" s="160"/>
      <c r="H104" s="160"/>
    </row>
    <row r="105" spans="1:8" s="144" customFormat="1" ht="51">
      <c r="A105" s="152">
        <f t="shared" si="1"/>
        <v>6</v>
      </c>
      <c r="B105" s="162" t="s">
        <v>140</v>
      </c>
      <c r="C105" s="163" t="s">
        <v>141</v>
      </c>
      <c r="D105" s="152"/>
      <c r="E105" s="155"/>
      <c r="F105" s="164">
        <v>1</v>
      </c>
      <c r="G105" s="160"/>
      <c r="H105" s="160"/>
    </row>
    <row r="106" spans="1:8" s="144" customFormat="1" ht="38.25">
      <c r="A106" s="152">
        <f t="shared" si="1"/>
        <v>7</v>
      </c>
      <c r="B106" s="162" t="s">
        <v>142</v>
      </c>
      <c r="C106" s="163" t="s">
        <v>143</v>
      </c>
      <c r="D106" s="152"/>
      <c r="E106" s="155"/>
      <c r="F106" s="164">
        <v>6</v>
      </c>
      <c r="G106" s="160"/>
      <c r="H106" s="160"/>
    </row>
    <row r="107" spans="1:8" s="144" customFormat="1" ht="38.25">
      <c r="A107" s="152">
        <f t="shared" si="1"/>
        <v>8</v>
      </c>
      <c r="B107" s="162" t="s">
        <v>144</v>
      </c>
      <c r="C107" s="163" t="s">
        <v>145</v>
      </c>
      <c r="D107" s="152"/>
      <c r="E107" s="155"/>
      <c r="F107" s="164">
        <v>6</v>
      </c>
      <c r="G107" s="160"/>
      <c r="H107" s="160"/>
    </row>
    <row r="108" spans="1:8" s="144" customFormat="1" ht="38.25">
      <c r="A108" s="152">
        <f t="shared" si="1"/>
        <v>9</v>
      </c>
      <c r="B108" s="162" t="s">
        <v>146</v>
      </c>
      <c r="C108" s="163" t="s">
        <v>147</v>
      </c>
      <c r="D108" s="152"/>
      <c r="E108" s="155"/>
      <c r="F108" s="164">
        <v>6</v>
      </c>
      <c r="G108" s="160"/>
      <c r="H108" s="160"/>
    </row>
    <row r="109" spans="1:8" s="144" customFormat="1" ht="51">
      <c r="A109" s="152">
        <f t="shared" si="1"/>
        <v>10</v>
      </c>
      <c r="B109" s="162" t="s">
        <v>148</v>
      </c>
      <c r="C109" s="163" t="s">
        <v>149</v>
      </c>
      <c r="D109" s="152"/>
      <c r="E109" s="155"/>
      <c r="F109" s="164">
        <v>6</v>
      </c>
      <c r="G109" s="160"/>
      <c r="H109" s="160"/>
    </row>
    <row r="110" spans="1:8" s="144" customFormat="1" ht="216.75">
      <c r="A110" s="152">
        <f t="shared" si="1"/>
        <v>11</v>
      </c>
      <c r="B110" s="162" t="s">
        <v>150</v>
      </c>
      <c r="C110" s="163" t="s">
        <v>151</v>
      </c>
      <c r="D110" s="152"/>
      <c r="E110" s="155"/>
      <c r="F110" s="164">
        <v>1</v>
      </c>
      <c r="G110" s="160"/>
      <c r="H110" s="160"/>
    </row>
    <row r="111" spans="1:8" s="144" customFormat="1" ht="63.75">
      <c r="A111" s="152">
        <f t="shared" si="1"/>
        <v>12</v>
      </c>
      <c r="B111" s="162" t="s">
        <v>152</v>
      </c>
      <c r="C111" s="163" t="s">
        <v>153</v>
      </c>
      <c r="D111" s="152"/>
      <c r="E111" s="155"/>
      <c r="F111" s="164">
        <v>1</v>
      </c>
      <c r="G111" s="160"/>
      <c r="H111" s="160"/>
    </row>
    <row r="112" spans="1:8" s="144" customFormat="1" ht="38.25">
      <c r="A112" s="152">
        <f t="shared" si="1"/>
        <v>13</v>
      </c>
      <c r="B112" s="162" t="s">
        <v>154</v>
      </c>
      <c r="C112" s="163" t="s">
        <v>155</v>
      </c>
      <c r="D112" s="152"/>
      <c r="E112" s="155"/>
      <c r="F112" s="164">
        <v>1</v>
      </c>
      <c r="G112" s="160"/>
      <c r="H112" s="160"/>
    </row>
    <row r="113" spans="1:8" s="144" customFormat="1" ht="25.5">
      <c r="A113" s="152">
        <f t="shared" si="1"/>
        <v>14</v>
      </c>
      <c r="B113" s="162" t="s">
        <v>156</v>
      </c>
      <c r="C113" s="163" t="s">
        <v>157</v>
      </c>
      <c r="D113" s="152"/>
      <c r="E113" s="155"/>
      <c r="F113" s="164">
        <v>6</v>
      </c>
      <c r="G113" s="160"/>
      <c r="H113" s="160"/>
    </row>
    <row r="114" spans="1:8" s="144" customFormat="1" ht="25.5">
      <c r="A114" s="152">
        <f t="shared" si="1"/>
        <v>15</v>
      </c>
      <c r="B114" s="162" t="s">
        <v>158</v>
      </c>
      <c r="C114" s="163" t="s">
        <v>159</v>
      </c>
      <c r="D114" s="152"/>
      <c r="E114" s="155"/>
      <c r="F114" s="164">
        <v>8</v>
      </c>
      <c r="G114" s="160"/>
      <c r="H114" s="160"/>
    </row>
    <row r="115" spans="1:8" s="144" customFormat="1" ht="51">
      <c r="A115" s="152">
        <f t="shared" si="1"/>
        <v>16</v>
      </c>
      <c r="B115" s="162" t="s">
        <v>160</v>
      </c>
      <c r="C115" s="163" t="s">
        <v>161</v>
      </c>
      <c r="D115" s="152"/>
      <c r="E115" s="155"/>
      <c r="F115" s="164">
        <v>4</v>
      </c>
      <c r="G115" s="160"/>
      <c r="H115" s="160"/>
    </row>
    <row r="116" spans="1:8" s="144" customFormat="1" ht="38.25">
      <c r="A116" s="152">
        <f t="shared" si="1"/>
        <v>17</v>
      </c>
      <c r="B116" s="162" t="s">
        <v>162</v>
      </c>
      <c r="C116" s="163" t="s">
        <v>163</v>
      </c>
      <c r="D116" s="152"/>
      <c r="E116" s="155"/>
      <c r="F116" s="164">
        <v>1</v>
      </c>
      <c r="G116" s="160"/>
      <c r="H116" s="160"/>
    </row>
    <row r="117" spans="1:8" s="144" customFormat="1" ht="38.25">
      <c r="A117" s="165">
        <f t="shared" si="1"/>
        <v>18</v>
      </c>
      <c r="B117" s="183" t="s">
        <v>164</v>
      </c>
      <c r="C117" s="184" t="s">
        <v>165</v>
      </c>
      <c r="D117" s="165"/>
      <c r="E117" s="168"/>
      <c r="F117" s="185">
        <v>1</v>
      </c>
      <c r="G117" s="170"/>
      <c r="H117" s="170"/>
    </row>
    <row r="118" spans="1:8" s="144" customFormat="1">
      <c r="A118" s="152"/>
      <c r="B118" s="171"/>
      <c r="C118" s="172" t="s">
        <v>166</v>
      </c>
      <c r="D118" s="152"/>
      <c r="E118" s="155"/>
      <c r="F118" s="171"/>
      <c r="G118" s="160"/>
      <c r="H118" s="160"/>
    </row>
    <row r="119" spans="1:8" s="144" customFormat="1" ht="89.25">
      <c r="A119" s="173">
        <f t="shared" si="1"/>
        <v>1</v>
      </c>
      <c r="B119" s="179" t="s">
        <v>167</v>
      </c>
      <c r="C119" s="180" t="s">
        <v>168</v>
      </c>
      <c r="D119" s="173"/>
      <c r="E119" s="176"/>
      <c r="F119" s="181">
        <v>2</v>
      </c>
      <c r="G119" s="178"/>
      <c r="H119" s="178"/>
    </row>
    <row r="120" spans="1:8" s="144" customFormat="1" ht="51">
      <c r="A120" s="152">
        <f t="shared" si="1"/>
        <v>2</v>
      </c>
      <c r="B120" s="162" t="s">
        <v>169</v>
      </c>
      <c r="C120" s="163" t="s">
        <v>170</v>
      </c>
      <c r="D120" s="152"/>
      <c r="E120" s="155"/>
      <c r="F120" s="164">
        <v>1</v>
      </c>
      <c r="G120" s="160"/>
      <c r="H120" s="160"/>
    </row>
    <row r="121" spans="1:8" s="144" customFormat="1" ht="51">
      <c r="A121" s="152">
        <f t="shared" si="1"/>
        <v>3</v>
      </c>
      <c r="B121" s="162" t="s">
        <v>171</v>
      </c>
      <c r="C121" s="163" t="s">
        <v>172</v>
      </c>
      <c r="D121" s="152"/>
      <c r="E121" s="155"/>
      <c r="F121" s="164">
        <v>1</v>
      </c>
      <c r="G121" s="160"/>
      <c r="H121" s="160"/>
    </row>
    <row r="122" spans="1:8" s="144" customFormat="1" ht="89.25">
      <c r="A122" s="152">
        <f t="shared" si="1"/>
        <v>4</v>
      </c>
      <c r="B122" s="162" t="s">
        <v>173</v>
      </c>
      <c r="C122" s="163" t="s">
        <v>174</v>
      </c>
      <c r="D122" s="152"/>
      <c r="E122" s="155"/>
      <c r="F122" s="164">
        <v>2</v>
      </c>
      <c r="G122" s="160"/>
      <c r="H122" s="160"/>
    </row>
    <row r="123" spans="1:8" s="144" customFormat="1" ht="25.5">
      <c r="A123" s="152">
        <f t="shared" si="1"/>
        <v>5</v>
      </c>
      <c r="B123" s="162" t="s">
        <v>175</v>
      </c>
      <c r="C123" s="163" t="s">
        <v>176</v>
      </c>
      <c r="D123" s="152"/>
      <c r="E123" s="155"/>
      <c r="F123" s="164">
        <v>2</v>
      </c>
      <c r="G123" s="160"/>
      <c r="H123" s="160"/>
    </row>
    <row r="124" spans="1:8" s="144" customFormat="1" ht="114.75">
      <c r="A124" s="152">
        <f t="shared" si="1"/>
        <v>6</v>
      </c>
      <c r="B124" s="162" t="s">
        <v>177</v>
      </c>
      <c r="C124" s="163" t="s">
        <v>178</v>
      </c>
      <c r="D124" s="152"/>
      <c r="E124" s="155"/>
      <c r="F124" s="164">
        <v>2</v>
      </c>
      <c r="G124" s="160"/>
      <c r="H124" s="160"/>
    </row>
    <row r="125" spans="1:8" s="144" customFormat="1" ht="114.75">
      <c r="A125" s="152">
        <f t="shared" si="1"/>
        <v>7</v>
      </c>
      <c r="B125" s="162" t="s">
        <v>179</v>
      </c>
      <c r="C125" s="163" t="s">
        <v>180</v>
      </c>
      <c r="D125" s="152"/>
      <c r="E125" s="155"/>
      <c r="F125" s="164">
        <v>2</v>
      </c>
      <c r="G125" s="160"/>
      <c r="H125" s="160"/>
    </row>
    <row r="126" spans="1:8" s="144" customFormat="1" ht="51">
      <c r="A126" s="152">
        <f t="shared" si="1"/>
        <v>8</v>
      </c>
      <c r="B126" s="162" t="s">
        <v>181</v>
      </c>
      <c r="C126" s="163" t="s">
        <v>182</v>
      </c>
      <c r="D126" s="152"/>
      <c r="E126" s="155"/>
      <c r="F126" s="164">
        <v>1</v>
      </c>
      <c r="G126" s="160"/>
      <c r="H126" s="160"/>
    </row>
    <row r="127" spans="1:8" s="144" customFormat="1">
      <c r="A127" s="152">
        <f t="shared" si="1"/>
        <v>9</v>
      </c>
      <c r="B127" s="171"/>
      <c r="C127" s="186" t="s">
        <v>183</v>
      </c>
      <c r="D127" s="152"/>
      <c r="E127" s="155"/>
      <c r="F127" s="171"/>
      <c r="G127" s="160"/>
      <c r="H127" s="160"/>
    </row>
    <row r="128" spans="1:8" s="144" customFormat="1" ht="38.25">
      <c r="A128" s="152">
        <f t="shared" si="1"/>
        <v>10</v>
      </c>
      <c r="B128" s="162" t="s">
        <v>184</v>
      </c>
      <c r="C128" s="163" t="s">
        <v>185</v>
      </c>
      <c r="D128" s="152"/>
      <c r="E128" s="155"/>
      <c r="F128" s="164">
        <v>2</v>
      </c>
      <c r="G128" s="160"/>
      <c r="H128" s="160"/>
    </row>
    <row r="129" spans="1:8" s="144" customFormat="1" ht="38.25">
      <c r="A129" s="152">
        <f t="shared" si="1"/>
        <v>11</v>
      </c>
      <c r="B129" s="162" t="s">
        <v>186</v>
      </c>
      <c r="C129" s="163" t="s">
        <v>187</v>
      </c>
      <c r="D129" s="152"/>
      <c r="E129" s="155"/>
      <c r="F129" s="164">
        <v>2</v>
      </c>
      <c r="G129" s="160"/>
      <c r="H129" s="160"/>
    </row>
    <row r="130" spans="1:8" s="144" customFormat="1" ht="25.5">
      <c r="A130" s="152">
        <f t="shared" si="1"/>
        <v>12</v>
      </c>
      <c r="B130" s="162" t="s">
        <v>188</v>
      </c>
      <c r="C130" s="163" t="s">
        <v>189</v>
      </c>
      <c r="D130" s="152"/>
      <c r="E130" s="155"/>
      <c r="F130" s="164">
        <v>4</v>
      </c>
      <c r="G130" s="160"/>
      <c r="H130" s="160"/>
    </row>
    <row r="131" spans="1:8" s="144" customFormat="1">
      <c r="A131" s="152">
        <f t="shared" si="1"/>
        <v>13</v>
      </c>
      <c r="B131" s="162" t="s">
        <v>190</v>
      </c>
      <c r="C131" s="163" t="s">
        <v>191</v>
      </c>
      <c r="D131" s="152"/>
      <c r="E131" s="155"/>
      <c r="F131" s="164">
        <v>2</v>
      </c>
      <c r="G131" s="160"/>
      <c r="H131" s="160"/>
    </row>
    <row r="132" spans="1:8" s="144" customFormat="1" ht="127.5">
      <c r="A132" s="152">
        <f t="shared" si="1"/>
        <v>14</v>
      </c>
      <c r="B132" s="162" t="s">
        <v>192</v>
      </c>
      <c r="C132" s="163" t="s">
        <v>193</v>
      </c>
      <c r="D132" s="152"/>
      <c r="E132" s="155"/>
      <c r="F132" s="164">
        <v>2</v>
      </c>
      <c r="G132" s="160"/>
      <c r="H132" s="160"/>
    </row>
    <row r="133" spans="1:8" s="144" customFormat="1">
      <c r="A133" s="152">
        <f t="shared" si="1"/>
        <v>15</v>
      </c>
      <c r="B133" s="162" t="s">
        <v>194</v>
      </c>
      <c r="C133" s="163" t="s">
        <v>195</v>
      </c>
      <c r="D133" s="152"/>
      <c r="E133" s="155"/>
      <c r="F133" s="164">
        <v>2</v>
      </c>
      <c r="G133" s="160"/>
      <c r="H133" s="160"/>
    </row>
    <row r="134" spans="1:8" s="144" customFormat="1">
      <c r="A134" s="165">
        <f t="shared" si="1"/>
        <v>16</v>
      </c>
      <c r="B134" s="183" t="s">
        <v>196</v>
      </c>
      <c r="C134" s="184" t="s">
        <v>197</v>
      </c>
      <c r="D134" s="165"/>
      <c r="E134" s="168"/>
      <c r="F134" s="185">
        <v>1</v>
      </c>
      <c r="G134" s="170"/>
      <c r="H134" s="170"/>
    </row>
    <row r="135" spans="1:8" s="144" customFormat="1">
      <c r="A135" s="152"/>
      <c r="B135" s="162"/>
      <c r="C135" s="186" t="s">
        <v>198</v>
      </c>
      <c r="D135" s="152"/>
      <c r="E135" s="155"/>
      <c r="F135" s="164"/>
      <c r="G135" s="160"/>
      <c r="H135" s="160"/>
    </row>
    <row r="136" spans="1:8" s="144" customFormat="1" ht="191.25">
      <c r="A136" s="173">
        <f t="shared" si="1"/>
        <v>1</v>
      </c>
      <c r="B136" s="179" t="s">
        <v>199</v>
      </c>
      <c r="C136" s="175" t="s">
        <v>200</v>
      </c>
      <c r="D136" s="173"/>
      <c r="E136" s="176"/>
      <c r="F136" s="181">
        <v>1</v>
      </c>
      <c r="G136" s="178"/>
      <c r="H136" s="178"/>
    </row>
    <row r="137" spans="1:8" s="144" customFormat="1">
      <c r="A137" s="152">
        <f t="shared" si="1"/>
        <v>2</v>
      </c>
      <c r="B137" s="162" t="s">
        <v>201</v>
      </c>
      <c r="C137" s="159" t="s">
        <v>202</v>
      </c>
      <c r="D137" s="152"/>
      <c r="E137" s="155"/>
      <c r="F137" s="164">
        <v>1</v>
      </c>
      <c r="G137" s="160"/>
      <c r="H137" s="160"/>
    </row>
    <row r="138" spans="1:8" s="144" customFormat="1" ht="178.5">
      <c r="A138" s="152">
        <f t="shared" si="1"/>
        <v>3</v>
      </c>
      <c r="B138" s="162" t="s">
        <v>203</v>
      </c>
      <c r="C138" s="159" t="s">
        <v>204</v>
      </c>
      <c r="D138" s="152"/>
      <c r="E138" s="155"/>
      <c r="F138" s="164">
        <v>2</v>
      </c>
      <c r="G138" s="160"/>
      <c r="H138" s="160"/>
    </row>
    <row r="139" spans="1:8" s="144" customFormat="1" ht="25.5">
      <c r="A139" s="152">
        <f t="shared" si="1"/>
        <v>4</v>
      </c>
      <c r="B139" s="162" t="s">
        <v>205</v>
      </c>
      <c r="C139" s="159" t="s">
        <v>206</v>
      </c>
      <c r="D139" s="152"/>
      <c r="E139" s="155"/>
      <c r="F139" s="164">
        <v>2</v>
      </c>
      <c r="G139" s="160"/>
      <c r="H139" s="160"/>
    </row>
    <row r="140" spans="1:8" s="144" customFormat="1">
      <c r="A140" s="152">
        <f t="shared" ref="A140:A172" si="2">1+A139</f>
        <v>5</v>
      </c>
      <c r="B140" s="162" t="s">
        <v>207</v>
      </c>
      <c r="C140" s="159" t="s">
        <v>208</v>
      </c>
      <c r="D140" s="152"/>
      <c r="E140" s="155"/>
      <c r="F140" s="164">
        <v>2</v>
      </c>
      <c r="G140" s="160"/>
      <c r="H140" s="160"/>
    </row>
    <row r="141" spans="1:8" s="144" customFormat="1" ht="178.5">
      <c r="A141" s="152">
        <f t="shared" si="2"/>
        <v>6</v>
      </c>
      <c r="B141" s="162" t="s">
        <v>209</v>
      </c>
      <c r="C141" s="159" t="s">
        <v>210</v>
      </c>
      <c r="D141" s="152"/>
      <c r="E141" s="155"/>
      <c r="F141" s="164">
        <v>2</v>
      </c>
      <c r="G141" s="160"/>
      <c r="H141" s="160"/>
    </row>
    <row r="142" spans="1:8" s="144" customFormat="1" ht="178.5">
      <c r="A142" s="152">
        <f t="shared" si="2"/>
        <v>7</v>
      </c>
      <c r="B142" s="162" t="s">
        <v>211</v>
      </c>
      <c r="C142" s="159" t="s">
        <v>212</v>
      </c>
      <c r="D142" s="152"/>
      <c r="E142" s="155"/>
      <c r="F142" s="164">
        <v>56</v>
      </c>
      <c r="G142" s="160"/>
      <c r="H142" s="160"/>
    </row>
    <row r="143" spans="1:8" s="144" customFormat="1" ht="38.25">
      <c r="A143" s="152">
        <f t="shared" si="2"/>
        <v>8</v>
      </c>
      <c r="B143" s="162" t="s">
        <v>205</v>
      </c>
      <c r="C143" s="159" t="s">
        <v>213</v>
      </c>
      <c r="D143" s="152"/>
      <c r="E143" s="155"/>
      <c r="F143" s="164">
        <v>56</v>
      </c>
      <c r="G143" s="160"/>
      <c r="H143" s="160"/>
    </row>
    <row r="144" spans="1:8" s="144" customFormat="1">
      <c r="A144" s="152">
        <f t="shared" si="2"/>
        <v>9</v>
      </c>
      <c r="B144" s="162" t="s">
        <v>214</v>
      </c>
      <c r="C144" s="159" t="s">
        <v>215</v>
      </c>
      <c r="D144" s="152"/>
      <c r="E144" s="155"/>
      <c r="F144" s="164">
        <v>6</v>
      </c>
      <c r="G144" s="160"/>
      <c r="H144" s="160"/>
    </row>
    <row r="145" spans="1:8" s="144" customFormat="1" ht="25.5">
      <c r="A145" s="152">
        <f t="shared" si="2"/>
        <v>10</v>
      </c>
      <c r="B145" s="162" t="s">
        <v>216</v>
      </c>
      <c r="C145" s="159" t="s">
        <v>217</v>
      </c>
      <c r="D145" s="152"/>
      <c r="E145" s="155"/>
      <c r="F145" s="164">
        <v>1</v>
      </c>
      <c r="G145" s="160"/>
      <c r="H145" s="160"/>
    </row>
    <row r="146" spans="1:8" s="144" customFormat="1">
      <c r="A146" s="152">
        <f t="shared" si="2"/>
        <v>11</v>
      </c>
      <c r="B146" s="162" t="s">
        <v>218</v>
      </c>
      <c r="C146" s="159" t="s">
        <v>219</v>
      </c>
      <c r="D146" s="152"/>
      <c r="E146" s="155"/>
      <c r="F146" s="164">
        <v>2</v>
      </c>
      <c r="G146" s="160"/>
      <c r="H146" s="160"/>
    </row>
    <row r="147" spans="1:8" s="144" customFormat="1" ht="25.5">
      <c r="A147" s="152">
        <f t="shared" si="2"/>
        <v>12</v>
      </c>
      <c r="B147" s="162" t="s">
        <v>220</v>
      </c>
      <c r="C147" s="159" t="s">
        <v>221</v>
      </c>
      <c r="D147" s="152"/>
      <c r="E147" s="155"/>
      <c r="F147" s="164">
        <v>1</v>
      </c>
      <c r="G147" s="160"/>
      <c r="H147" s="160"/>
    </row>
    <row r="148" spans="1:8" s="144" customFormat="1" ht="25.5">
      <c r="A148" s="152">
        <f t="shared" si="2"/>
        <v>13</v>
      </c>
      <c r="B148" s="162" t="s">
        <v>222</v>
      </c>
      <c r="C148" s="159" t="s">
        <v>223</v>
      </c>
      <c r="D148" s="152"/>
      <c r="E148" s="155"/>
      <c r="F148" s="164">
        <v>1</v>
      </c>
      <c r="G148" s="160"/>
      <c r="H148" s="160"/>
    </row>
    <row r="149" spans="1:8" s="144" customFormat="1">
      <c r="A149" s="152">
        <f t="shared" si="2"/>
        <v>14</v>
      </c>
      <c r="B149" s="162" t="s">
        <v>224</v>
      </c>
      <c r="C149" s="159" t="s">
        <v>225</v>
      </c>
      <c r="D149" s="152"/>
      <c r="E149" s="155"/>
      <c r="F149" s="164">
        <v>1</v>
      </c>
      <c r="G149" s="160"/>
      <c r="H149" s="160"/>
    </row>
    <row r="150" spans="1:8" s="144" customFormat="1" ht="38.25">
      <c r="A150" s="152">
        <f t="shared" si="2"/>
        <v>15</v>
      </c>
      <c r="B150" s="162" t="s">
        <v>226</v>
      </c>
      <c r="C150" s="163" t="s">
        <v>227</v>
      </c>
      <c r="D150" s="152"/>
      <c r="E150" s="155"/>
      <c r="F150" s="164">
        <v>1</v>
      </c>
      <c r="G150" s="160"/>
      <c r="H150" s="160"/>
    </row>
    <row r="151" spans="1:8" s="144" customFormat="1">
      <c r="A151" s="165">
        <f t="shared" si="2"/>
        <v>16</v>
      </c>
      <c r="B151" s="183"/>
      <c r="C151" s="184" t="s">
        <v>228</v>
      </c>
      <c r="D151" s="165"/>
      <c r="E151" s="168"/>
      <c r="F151" s="185"/>
      <c r="G151" s="170"/>
      <c r="H151" s="170"/>
    </row>
    <row r="152" spans="1:8" s="144" customFormat="1">
      <c r="A152" s="152"/>
      <c r="B152" s="171"/>
      <c r="C152" s="172" t="s">
        <v>229</v>
      </c>
      <c r="D152" s="152"/>
      <c r="E152" s="155"/>
      <c r="F152" s="171"/>
      <c r="G152" s="160"/>
      <c r="H152" s="160"/>
    </row>
    <row r="153" spans="1:8" s="144" customFormat="1" ht="63.75">
      <c r="A153" s="173">
        <f t="shared" si="2"/>
        <v>1</v>
      </c>
      <c r="B153" s="179" t="s">
        <v>230</v>
      </c>
      <c r="C153" s="180" t="s">
        <v>231</v>
      </c>
      <c r="D153" s="173"/>
      <c r="E153" s="176"/>
      <c r="F153" s="181">
        <v>1</v>
      </c>
      <c r="G153" s="178"/>
      <c r="H153" s="178"/>
    </row>
    <row r="154" spans="1:8" s="144" customFormat="1" ht="25.5">
      <c r="A154" s="165">
        <f t="shared" si="2"/>
        <v>2</v>
      </c>
      <c r="B154" s="183" t="s">
        <v>232</v>
      </c>
      <c r="C154" s="184" t="s">
        <v>233</v>
      </c>
      <c r="D154" s="165"/>
      <c r="E154" s="168"/>
      <c r="F154" s="185">
        <v>2</v>
      </c>
      <c r="G154" s="170"/>
      <c r="H154" s="170"/>
    </row>
    <row r="155" spans="1:8" s="144" customFormat="1">
      <c r="A155" s="152"/>
      <c r="B155" s="171"/>
      <c r="C155" s="172" t="s">
        <v>234</v>
      </c>
      <c r="D155" s="152"/>
      <c r="E155" s="155"/>
      <c r="F155" s="171"/>
      <c r="G155" s="160"/>
      <c r="H155" s="160"/>
    </row>
    <row r="156" spans="1:8" s="144" customFormat="1" ht="38.25">
      <c r="A156" s="173">
        <f t="shared" si="2"/>
        <v>1</v>
      </c>
      <c r="B156" s="179" t="s">
        <v>235</v>
      </c>
      <c r="C156" s="180" t="s">
        <v>236</v>
      </c>
      <c r="D156" s="173"/>
      <c r="E156" s="176"/>
      <c r="F156" s="181">
        <v>3</v>
      </c>
      <c r="G156" s="178"/>
      <c r="H156" s="178"/>
    </row>
    <row r="157" spans="1:8" s="144" customFormat="1" ht="25.5">
      <c r="A157" s="152">
        <f t="shared" si="2"/>
        <v>2</v>
      </c>
      <c r="B157" s="162" t="s">
        <v>237</v>
      </c>
      <c r="C157" s="163" t="s">
        <v>238</v>
      </c>
      <c r="D157" s="152"/>
      <c r="E157" s="155"/>
      <c r="F157" s="164">
        <v>30</v>
      </c>
      <c r="G157" s="160"/>
      <c r="H157" s="160"/>
    </row>
    <row r="158" spans="1:8" s="144" customFormat="1" ht="38.25">
      <c r="A158" s="152">
        <f t="shared" si="2"/>
        <v>3</v>
      </c>
      <c r="B158" s="162" t="s">
        <v>239</v>
      </c>
      <c r="C158" s="163" t="s">
        <v>240</v>
      </c>
      <c r="D158" s="152"/>
      <c r="E158" s="155"/>
      <c r="F158" s="164">
        <v>16</v>
      </c>
      <c r="G158" s="160"/>
      <c r="H158" s="160"/>
    </row>
    <row r="159" spans="1:8" s="144" customFormat="1" ht="38.25">
      <c r="A159" s="152">
        <f t="shared" si="2"/>
        <v>4</v>
      </c>
      <c r="B159" s="162" t="s">
        <v>241</v>
      </c>
      <c r="C159" s="163" t="s">
        <v>242</v>
      </c>
      <c r="D159" s="152"/>
      <c r="E159" s="155"/>
      <c r="F159" s="164">
        <v>16</v>
      </c>
      <c r="G159" s="160"/>
      <c r="H159" s="160"/>
    </row>
    <row r="160" spans="1:8" s="144" customFormat="1" ht="38.25">
      <c r="A160" s="152">
        <f t="shared" si="2"/>
        <v>5</v>
      </c>
      <c r="B160" s="162" t="s">
        <v>243</v>
      </c>
      <c r="C160" s="163" t="s">
        <v>244</v>
      </c>
      <c r="D160" s="152"/>
      <c r="E160" s="155"/>
      <c r="F160" s="164">
        <v>16</v>
      </c>
      <c r="G160" s="160"/>
      <c r="H160" s="160"/>
    </row>
    <row r="161" spans="1:8" s="144" customFormat="1" ht="25.5">
      <c r="A161" s="152">
        <f t="shared" si="2"/>
        <v>6</v>
      </c>
      <c r="B161" s="162" t="s">
        <v>245</v>
      </c>
      <c r="C161" s="163" t="s">
        <v>246</v>
      </c>
      <c r="D161" s="152"/>
      <c r="E161" s="155"/>
      <c r="F161" s="164">
        <v>12</v>
      </c>
      <c r="G161" s="160"/>
      <c r="H161" s="160"/>
    </row>
    <row r="162" spans="1:8" s="144" customFormat="1" ht="25.5">
      <c r="A162" s="152">
        <f t="shared" si="2"/>
        <v>7</v>
      </c>
      <c r="B162" s="162" t="s">
        <v>247</v>
      </c>
      <c r="C162" s="163" t="s">
        <v>248</v>
      </c>
      <c r="D162" s="152"/>
      <c r="E162" s="155"/>
      <c r="F162" s="164">
        <v>12</v>
      </c>
      <c r="G162" s="160"/>
      <c r="H162" s="160"/>
    </row>
    <row r="163" spans="1:8" s="144" customFormat="1" ht="25.5">
      <c r="A163" s="165">
        <f t="shared" si="2"/>
        <v>8</v>
      </c>
      <c r="B163" s="183" t="s">
        <v>249</v>
      </c>
      <c r="C163" s="184" t="s">
        <v>250</v>
      </c>
      <c r="D163" s="165"/>
      <c r="E163" s="168"/>
      <c r="F163" s="185">
        <v>4</v>
      </c>
      <c r="G163" s="170"/>
      <c r="H163" s="170"/>
    </row>
    <row r="164" spans="1:8" s="144" customFormat="1">
      <c r="A164" s="152"/>
      <c r="B164" s="171"/>
      <c r="C164" s="172" t="s">
        <v>251</v>
      </c>
      <c r="D164" s="152"/>
      <c r="E164" s="155"/>
      <c r="F164" s="171"/>
      <c r="G164" s="160"/>
      <c r="H164" s="160"/>
    </row>
    <row r="165" spans="1:8" s="144" customFormat="1" ht="38.25">
      <c r="A165" s="173">
        <f t="shared" si="2"/>
        <v>1</v>
      </c>
      <c r="B165" s="179" t="s">
        <v>252</v>
      </c>
      <c r="C165" s="180" t="s">
        <v>253</v>
      </c>
      <c r="D165" s="173"/>
      <c r="E165" s="176"/>
      <c r="F165" s="181">
        <v>0.5</v>
      </c>
      <c r="G165" s="178"/>
      <c r="H165" s="178"/>
    </row>
    <row r="166" spans="1:8" s="144" customFormat="1" ht="38.25">
      <c r="A166" s="152">
        <f t="shared" si="2"/>
        <v>2</v>
      </c>
      <c r="B166" s="158" t="s">
        <v>254</v>
      </c>
      <c r="C166" s="163" t="s">
        <v>255</v>
      </c>
      <c r="D166" s="152"/>
      <c r="E166" s="155"/>
      <c r="F166" s="164">
        <v>2</v>
      </c>
      <c r="G166" s="160"/>
      <c r="H166" s="160"/>
    </row>
    <row r="167" spans="1:8" s="144" customFormat="1" ht="63.75">
      <c r="A167" s="152">
        <f t="shared" si="2"/>
        <v>3</v>
      </c>
      <c r="B167" s="162" t="s">
        <v>256</v>
      </c>
      <c r="C167" s="163" t="s">
        <v>257</v>
      </c>
      <c r="D167" s="152"/>
      <c r="E167" s="155"/>
      <c r="F167" s="164">
        <v>2</v>
      </c>
      <c r="G167" s="160"/>
      <c r="H167" s="160"/>
    </row>
    <row r="168" spans="1:8" s="144" customFormat="1">
      <c r="A168" s="152">
        <f t="shared" si="2"/>
        <v>4</v>
      </c>
      <c r="B168" s="171"/>
      <c r="C168" s="172" t="s">
        <v>258</v>
      </c>
      <c r="D168" s="152"/>
      <c r="E168" s="155"/>
      <c r="F168" s="171"/>
      <c r="G168" s="160"/>
      <c r="H168" s="160"/>
    </row>
    <row r="169" spans="1:8" s="144" customFormat="1">
      <c r="A169" s="152">
        <f t="shared" si="2"/>
        <v>5</v>
      </c>
      <c r="B169" s="162" t="s">
        <v>114</v>
      </c>
      <c r="C169" s="163" t="s">
        <v>259</v>
      </c>
      <c r="D169" s="152"/>
      <c r="E169" s="155"/>
      <c r="F169" s="164">
        <v>1</v>
      </c>
      <c r="G169" s="160"/>
      <c r="H169" s="160"/>
    </row>
    <row r="170" spans="1:8" s="144" customFormat="1">
      <c r="A170" s="152">
        <f t="shared" si="2"/>
        <v>6</v>
      </c>
      <c r="B170" s="162" t="s">
        <v>116</v>
      </c>
      <c r="C170" s="163" t="s">
        <v>260</v>
      </c>
      <c r="D170" s="152"/>
      <c r="E170" s="155"/>
      <c r="F170" s="164">
        <v>1</v>
      </c>
      <c r="G170" s="160"/>
      <c r="H170" s="160"/>
    </row>
    <row r="171" spans="1:8" s="144" customFormat="1">
      <c r="A171" s="152">
        <f t="shared" si="2"/>
        <v>7</v>
      </c>
      <c r="B171" s="162" t="s">
        <v>261</v>
      </c>
      <c r="C171" s="163" t="s">
        <v>262</v>
      </c>
      <c r="D171" s="152"/>
      <c r="E171" s="155"/>
      <c r="F171" s="164">
        <v>1</v>
      </c>
      <c r="G171" s="160"/>
      <c r="H171" s="160"/>
    </row>
    <row r="172" spans="1:8" s="144" customFormat="1" ht="13.5" thickBot="1">
      <c r="A172" s="152">
        <f t="shared" si="2"/>
        <v>8</v>
      </c>
      <c r="B172" s="162" t="s">
        <v>263</v>
      </c>
      <c r="C172" s="163" t="s">
        <v>264</v>
      </c>
      <c r="D172" s="152"/>
      <c r="E172" s="155"/>
      <c r="F172" s="164">
        <v>1</v>
      </c>
      <c r="G172" s="160"/>
      <c r="H172" s="160"/>
    </row>
    <row r="173" spans="1:8" s="144" customFormat="1" ht="13.5" thickBot="1">
      <c r="D173" s="187"/>
      <c r="E173" s="4" t="s">
        <v>2</v>
      </c>
      <c r="F173" s="188"/>
      <c r="G173" s="4"/>
      <c r="H173" s="4"/>
    </row>
    <row r="175" spans="1:8">
      <c r="C175" s="189"/>
    </row>
    <row r="176" spans="1:8">
      <c r="C176" s="12" t="s">
        <v>284</v>
      </c>
    </row>
    <row r="177" spans="1:8" ht="51">
      <c r="A177" s="38" t="s">
        <v>15</v>
      </c>
      <c r="B177" s="39" t="s">
        <v>3</v>
      </c>
      <c r="C177" s="39" t="s">
        <v>4</v>
      </c>
      <c r="D177" s="39" t="s">
        <v>64</v>
      </c>
      <c r="E177" s="39" t="s">
        <v>6</v>
      </c>
      <c r="F177" s="39" t="s">
        <v>5</v>
      </c>
      <c r="G177" s="41" t="s">
        <v>0</v>
      </c>
      <c r="H177" s="41" t="s">
        <v>1</v>
      </c>
    </row>
    <row r="178" spans="1:8">
      <c r="A178" s="207">
        <v>1</v>
      </c>
      <c r="B178" s="207" t="s">
        <v>285</v>
      </c>
      <c r="C178" s="207" t="s">
        <v>286</v>
      </c>
      <c r="D178" s="136"/>
      <c r="E178" s="207"/>
      <c r="F178" s="207">
        <v>1</v>
      </c>
      <c r="G178" s="207"/>
      <c r="H178" s="208"/>
    </row>
    <row r="179" spans="1:8">
      <c r="A179" s="207">
        <v>2</v>
      </c>
      <c r="B179" s="207" t="s">
        <v>285</v>
      </c>
      <c r="C179" s="207" t="s">
        <v>287</v>
      </c>
      <c r="D179" s="136"/>
      <c r="E179" s="207"/>
      <c r="F179" s="207">
        <v>246</v>
      </c>
      <c r="G179" s="207"/>
      <c r="H179" s="208"/>
    </row>
    <row r="180" spans="1:8">
      <c r="A180" s="207">
        <v>3</v>
      </c>
      <c r="B180" s="207" t="s">
        <v>285</v>
      </c>
      <c r="C180" s="207" t="s">
        <v>288</v>
      </c>
      <c r="D180" s="136"/>
      <c r="E180" s="207"/>
      <c r="F180" s="207">
        <v>168</v>
      </c>
      <c r="G180" s="207"/>
      <c r="H180" s="208"/>
    </row>
    <row r="181" spans="1:8">
      <c r="A181" s="207">
        <v>4</v>
      </c>
      <c r="B181" s="207" t="s">
        <v>285</v>
      </c>
      <c r="C181" s="207" t="s">
        <v>289</v>
      </c>
      <c r="D181" s="136"/>
      <c r="E181" s="207"/>
      <c r="F181" s="207">
        <v>6</v>
      </c>
      <c r="G181" s="207"/>
      <c r="H181" s="208"/>
    </row>
    <row r="182" spans="1:8">
      <c r="A182" s="207"/>
      <c r="B182" s="207"/>
      <c r="C182" s="207"/>
      <c r="D182" s="136"/>
      <c r="E182" s="207" t="s">
        <v>290</v>
      </c>
      <c r="F182" s="207"/>
      <c r="G182" s="207"/>
      <c r="H182" s="208"/>
    </row>
  </sheetData>
  <mergeCells count="7">
    <mergeCell ref="F71:H71"/>
    <mergeCell ref="F72:H72"/>
    <mergeCell ref="G1:H1"/>
    <mergeCell ref="F11:H11"/>
    <mergeCell ref="F25:H25"/>
    <mergeCell ref="F51:H51"/>
    <mergeCell ref="F59:H59"/>
  </mergeCells>
  <printOptions horizontalCentered="1"/>
  <pageMargins left="0.23622047244094491" right="0.27559055118110237" top="1.0236220472440944" bottom="0.35433070866141736" header="0.78740157480314965" footer="0.19685039370078741"/>
  <pageSetup paperSize="9" scale="87" fitToHeight="0" orientation="landscape" horizontalDpi="300" verticalDpi="300" r:id="rId1"/>
  <headerFooter>
    <oddHeader xml:space="preserve">&amp;LCEiIK Olsztyn - Oświetlnie, mechanika, elektroakustyka i kinotechnika  </oddHeader>
    <oddFooter>&amp;C&amp;8Strona: &amp;P/&amp;N</oddFooter>
  </headerFooter>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Przedmiar</vt:lpstr>
      <vt:lpstr>Przedmiar!Obszar_wydruku</vt:lpstr>
      <vt:lpstr>Przedmiar!Tytuły_wydruku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RobertG</dc:creator>
  <cp:lastModifiedBy>CEiIK</cp:lastModifiedBy>
  <cp:revision>1</cp:revision>
  <cp:lastPrinted>2020-12-21T23:27:25Z</cp:lastPrinted>
  <dcterms:created xsi:type="dcterms:W3CDTF">2014-03-25T12:58:09Z</dcterms:created>
  <dcterms:modified xsi:type="dcterms:W3CDTF">2020-12-28T15:06:11Z</dcterms:modified>
  <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